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02実践問題\パターン１４\解答\"/>
    </mc:Choice>
  </mc:AlternateContent>
  <xr:revisionPtr revIDLastSave="0" documentId="13_ncr:1_{975F33C1-90A9-4DDD-A377-24562905D118}" xr6:coauthVersionLast="47" xr6:coauthVersionMax="47" xr10:uidLastSave="{00000000-0000-0000-0000-000000000000}"/>
  <bookViews>
    <workbookView xWindow="-120" yWindow="-120" windowWidth="29040" windowHeight="15840" activeTab="1" xr2:uid="{320C80EC-B1F5-4EAD-BA5C-6335B9B38F65}"/>
  </bookViews>
  <sheets>
    <sheet name="一覧表" sheetId="1" r:id="rId1"/>
    <sheet name="分析" sheetId="2" r:id="rId2"/>
    <sheet name="集計" sheetId="3" r:id="rId3"/>
  </sheets>
  <definedNames>
    <definedName name="_xlnm._FilterDatabase" localSheetId="0" hidden="1">一覧表!$B$5:$N$47</definedName>
    <definedName name="_xlnm._FilterDatabase" localSheetId="2" hidden="1">集計!$B$5:$N$57</definedName>
    <definedName name="_xlnm.Criteria" localSheetId="1">分析!$B$13:$N$15</definedName>
    <definedName name="_xlnm.Extract" localSheetId="1">分析!$B$20:$N$20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8" i="3" l="1"/>
  <c r="I58" i="3"/>
  <c r="H58" i="3"/>
  <c r="G58" i="3"/>
  <c r="J55" i="3"/>
  <c r="I55" i="3"/>
  <c r="H55" i="3"/>
  <c r="G55" i="3"/>
  <c r="J52" i="3"/>
  <c r="I52" i="3"/>
  <c r="H52" i="3"/>
  <c r="G52" i="3"/>
  <c r="J48" i="3"/>
  <c r="I48" i="3"/>
  <c r="H48" i="3"/>
  <c r="G48" i="3"/>
  <c r="J40" i="3"/>
  <c r="I40" i="3"/>
  <c r="H40" i="3"/>
  <c r="G40" i="3"/>
  <c r="J33" i="3"/>
  <c r="I33" i="3"/>
  <c r="H33" i="3"/>
  <c r="G33" i="3"/>
  <c r="J31" i="3"/>
  <c r="I31" i="3"/>
  <c r="H31" i="3"/>
  <c r="G31" i="3"/>
  <c r="J28" i="3"/>
  <c r="I28" i="3"/>
  <c r="H28" i="3"/>
  <c r="G28" i="3"/>
  <c r="G34" i="3" s="1"/>
  <c r="G60" i="3" s="1"/>
  <c r="J21" i="3"/>
  <c r="I21" i="3"/>
  <c r="H21" i="3"/>
  <c r="G21" i="3"/>
  <c r="J17" i="3"/>
  <c r="I17" i="3"/>
  <c r="H17" i="3"/>
  <c r="G17" i="3"/>
  <c r="J59" i="3"/>
  <c r="I59" i="3"/>
  <c r="H59" i="3"/>
  <c r="G59" i="3"/>
  <c r="J34" i="3"/>
  <c r="J60" i="3" s="1"/>
  <c r="I34" i="3"/>
  <c r="I60" i="3" s="1"/>
  <c r="H34" i="3"/>
  <c r="H60" i="3" s="1"/>
  <c r="M14" i="2"/>
</calcChain>
</file>

<file path=xl/sharedStrings.xml><?xml version="1.0" encoding="utf-8"?>
<sst xmlns="http://schemas.openxmlformats.org/spreadsheetml/2006/main" count="645" uniqueCount="94">
  <si>
    <t>管理No.</t>
    <rPh sb="0" eb="2">
      <t>カンリ</t>
    </rPh>
    <phoneticPr fontId="3"/>
  </si>
  <si>
    <t>開店日</t>
    <rPh sb="0" eb="3">
      <t>カイテンビ</t>
    </rPh>
    <phoneticPr fontId="3"/>
  </si>
  <si>
    <t>テナント名</t>
    <rPh sb="4" eb="5">
      <t>メイ</t>
    </rPh>
    <phoneticPr fontId="3"/>
  </si>
  <si>
    <t>ジャンル</t>
  </si>
  <si>
    <t>客席数
(席)</t>
    <rPh sb="0" eb="3">
      <t>キャクセキスウ</t>
    </rPh>
    <rPh sb="5" eb="6">
      <t>セキ</t>
    </rPh>
    <phoneticPr fontId="3"/>
  </si>
  <si>
    <t>味
(pt)</t>
    <rPh sb="0" eb="1">
      <t>アジ</t>
    </rPh>
    <phoneticPr fontId="3"/>
  </si>
  <si>
    <t>料金
(pt)</t>
    <rPh sb="0" eb="2">
      <t>リョウキン</t>
    </rPh>
    <phoneticPr fontId="3"/>
  </si>
  <si>
    <t>内装
(pt)</t>
    <rPh sb="0" eb="2">
      <t>ナイソウ</t>
    </rPh>
    <phoneticPr fontId="3"/>
  </si>
  <si>
    <t>接客
(pt)</t>
    <rPh sb="0" eb="2">
      <t>セッキャク</t>
    </rPh>
    <phoneticPr fontId="3"/>
  </si>
  <si>
    <t>合計
(pt)</t>
    <rPh sb="0" eb="2">
      <t>ゴウケイ</t>
    </rPh>
    <phoneticPr fontId="3"/>
  </si>
  <si>
    <t>個室</t>
    <rPh sb="0" eb="2">
      <t>コシツ</t>
    </rPh>
    <phoneticPr fontId="3"/>
  </si>
  <si>
    <t>予約</t>
    <rPh sb="0" eb="2">
      <t>ヨヤク</t>
    </rPh>
    <phoneticPr fontId="3"/>
  </si>
  <si>
    <t>持ち帰り</t>
    <rPh sb="0" eb="1">
      <t>モ</t>
    </rPh>
    <rPh sb="2" eb="3">
      <t>カエ</t>
    </rPh>
    <phoneticPr fontId="3"/>
  </si>
  <si>
    <t>a.有り</t>
    <rPh sb="2" eb="3">
      <t>ア</t>
    </rPh>
    <phoneticPr fontId="3"/>
  </si>
  <si>
    <t>不可</t>
    <rPh sb="0" eb="2">
      <t>フカ</t>
    </rPh>
    <phoneticPr fontId="3"/>
  </si>
  <si>
    <t>全品可</t>
    <rPh sb="0" eb="2">
      <t>ゼンピン</t>
    </rPh>
    <rPh sb="2" eb="3">
      <t>カ</t>
    </rPh>
    <phoneticPr fontId="3"/>
  </si>
  <si>
    <t>b.なし</t>
  </si>
  <si>
    <t>可(一部不可)</t>
    <rPh sb="0" eb="1">
      <t>カ</t>
    </rPh>
    <rPh sb="2" eb="4">
      <t>イチブ</t>
    </rPh>
    <rPh sb="4" eb="6">
      <t>フカ</t>
    </rPh>
    <phoneticPr fontId="3"/>
  </si>
  <si>
    <t>昼不可</t>
    <rPh sb="0" eb="1">
      <t>ヒル</t>
    </rPh>
    <rPh sb="1" eb="3">
      <t>フカ</t>
    </rPh>
    <phoneticPr fontId="3"/>
  </si>
  <si>
    <t>可</t>
    <rPh sb="0" eb="1">
      <t>カ</t>
    </rPh>
    <phoneticPr fontId="3"/>
  </si>
  <si>
    <t>海老福門</t>
    <rPh sb="0" eb="2">
      <t>エビ</t>
    </rPh>
    <rPh sb="2" eb="3">
      <t>フク</t>
    </rPh>
    <rPh sb="3" eb="4">
      <t>モン</t>
    </rPh>
    <phoneticPr fontId="3"/>
  </si>
  <si>
    <t>弁当のみ可</t>
    <rPh sb="0" eb="2">
      <t>ベントウ</t>
    </rPh>
    <rPh sb="4" eb="5">
      <t>カ</t>
    </rPh>
    <phoneticPr fontId="3"/>
  </si>
  <si>
    <t>抽出1</t>
    <rPh sb="0" eb="2">
      <t>チュウシュツ</t>
    </rPh>
    <phoneticPr fontId="6"/>
  </si>
  <si>
    <t>↓抽出条件作成</t>
    <rPh sb="1" eb="3">
      <t>チュウシュツ</t>
    </rPh>
    <rPh sb="3" eb="5">
      <t>ジョウケン</t>
    </rPh>
    <rPh sb="5" eb="7">
      <t>サクセイ</t>
    </rPh>
    <phoneticPr fontId="6"/>
  </si>
  <si>
    <t>抽出2</t>
    <rPh sb="0" eb="2">
      <t>チュウシュツ</t>
    </rPh>
    <phoneticPr fontId="6"/>
  </si>
  <si>
    <t>集計</t>
    <rPh sb="0" eb="2">
      <t>シュウケイ</t>
    </rPh>
    <phoneticPr fontId="6"/>
  </si>
  <si>
    <t>a.有り</t>
  </si>
  <si>
    <t>平均</t>
    <rPh sb="0" eb="2">
      <t>ヘイキン</t>
    </rPh>
    <phoneticPr fontId="3"/>
  </si>
  <si>
    <t>全体の平均</t>
    <rPh sb="0" eb="2">
      <t>ゼンタイ</t>
    </rPh>
    <rPh sb="3" eb="5">
      <t>ヘイキン</t>
    </rPh>
    <phoneticPr fontId="3"/>
  </si>
  <si>
    <t>ショッピングモールテナントに関するアンケート結果一覧</t>
    <rPh sb="14" eb="15">
      <t>カン</t>
    </rPh>
    <rPh sb="22" eb="24">
      <t>ケッカ</t>
    </rPh>
    <rPh sb="24" eb="26">
      <t>イチラン</t>
    </rPh>
    <phoneticPr fontId="3"/>
  </si>
  <si>
    <t>本場のアイス</t>
    <rPh sb="0" eb="2">
      <t>ホンバ</t>
    </rPh>
    <phoneticPr fontId="3"/>
  </si>
  <si>
    <t>こってりラーメン</t>
    <phoneticPr fontId="3"/>
  </si>
  <si>
    <t>イタリアンパスタ</t>
    <phoneticPr fontId="2"/>
  </si>
  <si>
    <t>1.中華</t>
  </si>
  <si>
    <t>2.スイーツ</t>
  </si>
  <si>
    <t>3.イタリアン</t>
  </si>
  <si>
    <t>4.洋食</t>
  </si>
  <si>
    <t>5.和食</t>
  </si>
  <si>
    <t>本格中華</t>
    <rPh sb="0" eb="2">
      <t>ホンカク</t>
    </rPh>
    <rPh sb="2" eb="4">
      <t>チュウカ</t>
    </rPh>
    <phoneticPr fontId="2"/>
  </si>
  <si>
    <t>炒飯一番</t>
    <rPh sb="0" eb="2">
      <t>チャーハン</t>
    </rPh>
    <rPh sb="2" eb="4">
      <t>イチバン</t>
    </rPh>
    <phoneticPr fontId="3"/>
  </si>
  <si>
    <t>噂のギョーザ</t>
    <rPh sb="0" eb="1">
      <t>ウワサ</t>
    </rPh>
    <phoneticPr fontId="3"/>
  </si>
  <si>
    <t>ビストロ</t>
    <phoneticPr fontId="2"/>
  </si>
  <si>
    <t>和スイーツ</t>
    <rPh sb="0" eb="1">
      <t>ワ</t>
    </rPh>
    <phoneticPr fontId="3"/>
  </si>
  <si>
    <t>中華居酒屋</t>
    <rPh sb="0" eb="2">
      <t>チュウカ</t>
    </rPh>
    <rPh sb="2" eb="5">
      <t>イザカヤ</t>
    </rPh>
    <phoneticPr fontId="3"/>
  </si>
  <si>
    <t>ハンバーグ亭</t>
    <rPh sb="5" eb="6">
      <t>テイ</t>
    </rPh>
    <phoneticPr fontId="3"/>
  </si>
  <si>
    <t>レストランテ</t>
    <phoneticPr fontId="2"/>
  </si>
  <si>
    <t>窯焼きピザ</t>
    <rPh sb="0" eb="1">
      <t>カマ</t>
    </rPh>
    <rPh sb="1" eb="2">
      <t>ヤ</t>
    </rPh>
    <phoneticPr fontId="2"/>
  </si>
  <si>
    <t>洋スイーツ</t>
    <rPh sb="0" eb="1">
      <t>ヨウ</t>
    </rPh>
    <phoneticPr fontId="3"/>
  </si>
  <si>
    <t>マー坊亭</t>
    <rPh sb="2" eb="3">
      <t>ボウ</t>
    </rPh>
    <rPh sb="3" eb="4">
      <t>テイ</t>
    </rPh>
    <phoneticPr fontId="3"/>
  </si>
  <si>
    <t>本格餃子</t>
    <rPh sb="0" eb="2">
      <t>ホンカク</t>
    </rPh>
    <rPh sb="2" eb="4">
      <t>ギョウザ</t>
    </rPh>
    <phoneticPr fontId="3"/>
  </si>
  <si>
    <t>洋食パンバイキング</t>
    <rPh sb="0" eb="2">
      <t>ヨウショク</t>
    </rPh>
    <phoneticPr fontId="2"/>
  </si>
  <si>
    <t>本格味噌ラーメン</t>
    <rPh sb="0" eb="2">
      <t>ホンカク</t>
    </rPh>
    <rPh sb="2" eb="4">
      <t>ミソ</t>
    </rPh>
    <phoneticPr fontId="2"/>
  </si>
  <si>
    <t>トラットリア</t>
    <phoneticPr fontId="2"/>
  </si>
  <si>
    <t>和風団子</t>
    <rPh sb="0" eb="2">
      <t>ワフウ</t>
    </rPh>
    <rPh sb="2" eb="4">
      <t>ダンゴ</t>
    </rPh>
    <phoneticPr fontId="3"/>
  </si>
  <si>
    <t>ボーノ</t>
    <phoneticPr fontId="2"/>
  </si>
  <si>
    <t>噂のバウムクーヘン</t>
    <rPh sb="0" eb="1">
      <t>ウワサ</t>
    </rPh>
    <phoneticPr fontId="3"/>
  </si>
  <si>
    <t>本格ワイン空間</t>
    <rPh sb="0" eb="2">
      <t>ホンカク</t>
    </rPh>
    <rPh sb="5" eb="7">
      <t>クウカン</t>
    </rPh>
    <phoneticPr fontId="2"/>
  </si>
  <si>
    <t>中来剣</t>
    <rPh sb="0" eb="1">
      <t>チュウ</t>
    </rPh>
    <rPh sb="1" eb="2">
      <t>ライ</t>
    </rPh>
    <rPh sb="2" eb="3">
      <t>ケン</t>
    </rPh>
    <phoneticPr fontId="2"/>
  </si>
  <si>
    <t>チョコだらけ</t>
    <phoneticPr fontId="2"/>
  </si>
  <si>
    <t>新鮮寿司</t>
    <rPh sb="0" eb="2">
      <t>シンセン</t>
    </rPh>
    <rPh sb="2" eb="4">
      <t>スシ</t>
    </rPh>
    <phoneticPr fontId="3"/>
  </si>
  <si>
    <t>鉄板亭</t>
    <rPh sb="0" eb="2">
      <t>テッパン</t>
    </rPh>
    <rPh sb="2" eb="3">
      <t>テイ</t>
    </rPh>
    <phoneticPr fontId="3"/>
  </si>
  <si>
    <t>オムライス亭</t>
    <rPh sb="5" eb="6">
      <t>テイ</t>
    </rPh>
    <phoneticPr fontId="2"/>
  </si>
  <si>
    <t>クリーム</t>
    <phoneticPr fontId="2"/>
  </si>
  <si>
    <t>マルゲリータ</t>
    <phoneticPr fontId="2"/>
  </si>
  <si>
    <t>あっさりラーメン</t>
    <phoneticPr fontId="2"/>
  </si>
  <si>
    <t>中華バイキング</t>
    <rPh sb="0" eb="2">
      <t>チュウカ</t>
    </rPh>
    <phoneticPr fontId="2"/>
  </si>
  <si>
    <t>スイーツバイキング</t>
    <phoneticPr fontId="2"/>
  </si>
  <si>
    <t>和食バイキング</t>
    <rPh sb="0" eb="2">
      <t>ワショク</t>
    </rPh>
    <phoneticPr fontId="3"/>
  </si>
  <si>
    <t>鮮魚食堂</t>
    <rPh sb="0" eb="2">
      <t>センギョ</t>
    </rPh>
    <rPh sb="2" eb="4">
      <t>ショクドウ</t>
    </rPh>
    <phoneticPr fontId="3"/>
  </si>
  <si>
    <t>幸せタイム</t>
    <rPh sb="0" eb="1">
      <t>シアワ</t>
    </rPh>
    <phoneticPr fontId="3"/>
  </si>
  <si>
    <t>イタリアンバイキング</t>
    <phoneticPr fontId="2"/>
  </si>
  <si>
    <t>満腹屋</t>
    <rPh sb="0" eb="2">
      <t>マンプク</t>
    </rPh>
    <rPh sb="2" eb="3">
      <t>ヤ</t>
    </rPh>
    <phoneticPr fontId="3"/>
  </si>
  <si>
    <t>チョコボール</t>
    <phoneticPr fontId="2"/>
  </si>
  <si>
    <t>本格炒飯</t>
    <rPh sb="0" eb="2">
      <t>ホンカク</t>
    </rPh>
    <rPh sb="2" eb="4">
      <t>チャーハン</t>
    </rPh>
    <phoneticPr fontId="2"/>
  </si>
  <si>
    <t>肉厚ステーキ</t>
    <rPh sb="0" eb="2">
      <t>ニクアツ</t>
    </rPh>
    <phoneticPr fontId="2"/>
  </si>
  <si>
    <t>天津亭</t>
    <rPh sb="0" eb="2">
      <t>アマツ</t>
    </rPh>
    <rPh sb="2" eb="3">
      <t>テイ</t>
    </rPh>
    <phoneticPr fontId="2"/>
  </si>
  <si>
    <t>不可</t>
    <phoneticPr fontId="3"/>
  </si>
  <si>
    <t>1.中華</t>
    <phoneticPr fontId="2"/>
  </si>
  <si>
    <t>2.スイーツ</t>
    <phoneticPr fontId="3"/>
  </si>
  <si>
    <t>3.イタリアン</t>
    <phoneticPr fontId="3"/>
  </si>
  <si>
    <t>4.洋食</t>
    <phoneticPr fontId="2"/>
  </si>
  <si>
    <t>5.和食</t>
    <phoneticPr fontId="2"/>
  </si>
  <si>
    <t>００－００－０００００</t>
    <phoneticPr fontId="2"/>
  </si>
  <si>
    <t>みほんはなこ</t>
    <phoneticPr fontId="2"/>
  </si>
  <si>
    <t>&lt;&gt;不可</t>
    <rPh sb="2" eb="4">
      <t>フカ</t>
    </rPh>
    <phoneticPr fontId="2"/>
  </si>
  <si>
    <t>&gt;20</t>
    <phoneticPr fontId="2"/>
  </si>
  <si>
    <t>a.有り 平均</t>
  </si>
  <si>
    <t>b.なし 平均</t>
  </si>
  <si>
    <t>全体の平均</t>
  </si>
  <si>
    <t>1.中華 平均</t>
  </si>
  <si>
    <t>2.スイーツ 平均</t>
  </si>
  <si>
    <t>3.イタリアン 平均</t>
  </si>
  <si>
    <t>4.洋食 平均</t>
  </si>
  <si>
    <t>5.和食 平均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</si>
</sst>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No.&quot;000"/>
    <numFmt numFmtId="177" formatCode="0_);[Red]\(0\)"/>
  </numFmts>
  <fonts count="8" x14ac:knownFonts="1">
    <font>
      <sz val="11"/>
      <color theme="1"/>
      <name val="ＭＳ Ｐゴシック"/>
      <family val="2"/>
      <charset val="128"/>
    </font>
    <font>
      <b/>
      <sz val="14"/>
      <color theme="0"/>
      <name val="ＭＳ Ｐゴシック"/>
      <family val="3"/>
      <charset val="128"/>
    </font>
    <font>
      <sz val="6"/>
      <name val="ＭＳ Ｐゴシック"/>
      <family val="2"/>
      <charset val="128"/>
    </font>
    <font>
      <sz val="10.5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4"/>
      <color rgb="FF7030A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14" fontId="4" fillId="0" borderId="1" xfId="0" applyNumberFormat="1" applyFont="1" applyBorder="1">
      <alignment vertical="center"/>
    </xf>
    <xf numFmtId="0" fontId="5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2" xfId="0" applyFont="1" applyBorder="1">
      <alignment vertical="center"/>
    </xf>
    <xf numFmtId="176" fontId="4" fillId="0" borderId="1" xfId="0" applyNumberFormat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77" fontId="4" fillId="0" borderId="5" xfId="0" applyNumberFormat="1" applyFont="1" applyBorder="1">
      <alignment vertical="center"/>
    </xf>
    <xf numFmtId="177" fontId="4" fillId="0" borderId="6" xfId="0" applyNumberFormat="1" applyFont="1" applyBorder="1">
      <alignment vertical="center"/>
    </xf>
    <xf numFmtId="177" fontId="4" fillId="0" borderId="1" xfId="0" applyNumberFormat="1" applyFont="1" applyBorder="1">
      <alignment vertical="center"/>
    </xf>
    <xf numFmtId="177" fontId="4" fillId="0" borderId="7" xfId="0" applyNumberFormat="1" applyFont="1" applyBorder="1">
      <alignment vertical="center"/>
    </xf>
    <xf numFmtId="177" fontId="4" fillId="0" borderId="8" xfId="0" applyNumberFormat="1" applyFont="1" applyBorder="1">
      <alignment vertical="center"/>
    </xf>
    <xf numFmtId="177" fontId="4" fillId="0" borderId="9" xfId="0" applyNumberFormat="1" applyFont="1" applyBorder="1">
      <alignment vertical="center"/>
    </xf>
    <xf numFmtId="177" fontId="4" fillId="0" borderId="10" xfId="0" applyNumberFormat="1" applyFont="1" applyBorder="1">
      <alignment vertical="center"/>
    </xf>
    <xf numFmtId="177" fontId="4" fillId="0" borderId="11" xfId="0" applyNumberFormat="1" applyFont="1" applyBorder="1">
      <alignment vertical="center"/>
    </xf>
    <xf numFmtId="177" fontId="4" fillId="0" borderId="12" xfId="0" applyNumberFormat="1" applyFont="1" applyBorder="1">
      <alignment vertical="center"/>
    </xf>
    <xf numFmtId="177" fontId="4" fillId="0" borderId="13" xfId="0" applyNumberFormat="1" applyFont="1" applyBorder="1">
      <alignment vertical="center"/>
    </xf>
    <xf numFmtId="0" fontId="1" fillId="2" borderId="0" xfId="0" applyFont="1" applyFill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176" fontId="4" fillId="0" borderId="0" xfId="0" applyNumberFormat="1" applyFont="1" applyBorder="1">
      <alignment vertical="center"/>
    </xf>
    <xf numFmtId="14" fontId="4" fillId="0" borderId="0" xfId="0" applyNumberFormat="1" applyFont="1" applyBorder="1">
      <alignment vertical="center"/>
    </xf>
    <xf numFmtId="0" fontId="4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6C678-9B73-477A-B285-DC7C82416ED2}">
  <dimension ref="B3:N47"/>
  <sheetViews>
    <sheetView topLeftCell="A7" workbookViewId="0">
      <selection activeCell="B5" sqref="B5:N5"/>
    </sheetView>
  </sheetViews>
  <sheetFormatPr defaultColWidth="9" defaultRowHeight="13.5" x14ac:dyDescent="0.15"/>
  <cols>
    <col min="1" max="2" width="9" style="1"/>
    <col min="3" max="3" width="12.375" style="1" customWidth="1"/>
    <col min="4" max="4" width="19.25" style="1" bestFit="1" customWidth="1"/>
    <col min="5" max="5" width="12.125" style="1" bestFit="1" customWidth="1"/>
    <col min="6" max="11" width="7.125" style="1" customWidth="1"/>
    <col min="12" max="13" width="7.625" style="1" customWidth="1"/>
    <col min="14" max="14" width="13.125" style="1" customWidth="1"/>
    <col min="15" max="16384" width="9" style="1"/>
  </cols>
  <sheetData>
    <row r="3" spans="2:14" ht="17.25" x14ac:dyDescent="0.15">
      <c r="B3" s="26" t="s">
        <v>29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5" spans="2:14" ht="27" x14ac:dyDescent="0.15">
      <c r="B5" s="10" t="s">
        <v>0</v>
      </c>
      <c r="C5" s="10" t="s">
        <v>1</v>
      </c>
      <c r="D5" s="10" t="s">
        <v>2</v>
      </c>
      <c r="E5" s="10" t="s">
        <v>3</v>
      </c>
      <c r="F5" s="11" t="s">
        <v>4</v>
      </c>
      <c r="G5" s="11" t="s">
        <v>5</v>
      </c>
      <c r="H5" s="11" t="s">
        <v>6</v>
      </c>
      <c r="I5" s="11" t="s">
        <v>7</v>
      </c>
      <c r="J5" s="11" t="s">
        <v>8</v>
      </c>
      <c r="K5" s="11" t="s">
        <v>9</v>
      </c>
      <c r="L5" s="10" t="s">
        <v>10</v>
      </c>
      <c r="M5" s="10" t="s">
        <v>11</v>
      </c>
      <c r="N5" s="10" t="s">
        <v>12</v>
      </c>
    </row>
    <row r="6" spans="2:14" x14ac:dyDescent="0.15">
      <c r="B6" s="9">
        <v>1</v>
      </c>
      <c r="C6" s="3">
        <v>44732</v>
      </c>
      <c r="D6" s="2" t="s">
        <v>30</v>
      </c>
      <c r="E6" s="2" t="s">
        <v>34</v>
      </c>
      <c r="F6" s="2">
        <v>12</v>
      </c>
      <c r="G6" s="2">
        <v>3</v>
      </c>
      <c r="H6" s="2">
        <v>1</v>
      </c>
      <c r="I6" s="2">
        <v>3</v>
      </c>
      <c r="J6" s="2">
        <v>3</v>
      </c>
      <c r="K6" s="2">
        <v>10</v>
      </c>
      <c r="L6" s="2" t="s">
        <v>13</v>
      </c>
      <c r="M6" s="2" t="s">
        <v>14</v>
      </c>
      <c r="N6" s="2" t="s">
        <v>15</v>
      </c>
    </row>
    <row r="7" spans="2:14" x14ac:dyDescent="0.15">
      <c r="B7" s="9">
        <v>2</v>
      </c>
      <c r="C7" s="3">
        <v>44962</v>
      </c>
      <c r="D7" s="2" t="s">
        <v>38</v>
      </c>
      <c r="E7" s="2" t="s">
        <v>33</v>
      </c>
      <c r="F7" s="2">
        <v>20</v>
      </c>
      <c r="G7" s="2">
        <v>4</v>
      </c>
      <c r="H7" s="2">
        <v>5</v>
      </c>
      <c r="I7" s="2">
        <v>5</v>
      </c>
      <c r="J7" s="2">
        <v>5</v>
      </c>
      <c r="K7" s="2">
        <v>19</v>
      </c>
      <c r="L7" s="2" t="s">
        <v>16</v>
      </c>
      <c r="M7" s="2" t="s">
        <v>14</v>
      </c>
      <c r="N7" s="2" t="s">
        <v>17</v>
      </c>
    </row>
    <row r="8" spans="2:14" x14ac:dyDescent="0.15">
      <c r="B8" s="9">
        <v>3</v>
      </c>
      <c r="C8" s="3">
        <v>44663</v>
      </c>
      <c r="D8" s="2" t="s">
        <v>31</v>
      </c>
      <c r="E8" s="2" t="s">
        <v>33</v>
      </c>
      <c r="F8" s="2">
        <v>34</v>
      </c>
      <c r="G8" s="2">
        <v>3</v>
      </c>
      <c r="H8" s="2">
        <v>4</v>
      </c>
      <c r="I8" s="2">
        <v>3</v>
      </c>
      <c r="J8" s="2">
        <v>3</v>
      </c>
      <c r="K8" s="2">
        <v>13</v>
      </c>
      <c r="L8" s="2" t="s">
        <v>13</v>
      </c>
      <c r="M8" s="2" t="s">
        <v>18</v>
      </c>
      <c r="N8" s="2" t="s">
        <v>14</v>
      </c>
    </row>
    <row r="9" spans="2:14" x14ac:dyDescent="0.15">
      <c r="B9" s="9">
        <v>4</v>
      </c>
      <c r="C9" s="3">
        <v>44747</v>
      </c>
      <c r="D9" s="2" t="s">
        <v>32</v>
      </c>
      <c r="E9" s="2" t="s">
        <v>35</v>
      </c>
      <c r="F9" s="2">
        <v>52</v>
      </c>
      <c r="G9" s="2">
        <v>4</v>
      </c>
      <c r="H9" s="2">
        <v>4</v>
      </c>
      <c r="I9" s="2">
        <v>2</v>
      </c>
      <c r="J9" s="2">
        <v>2</v>
      </c>
      <c r="K9" s="2">
        <v>12</v>
      </c>
      <c r="L9" s="2" t="s">
        <v>16</v>
      </c>
      <c r="M9" s="2" t="s">
        <v>19</v>
      </c>
      <c r="N9" s="2" t="s">
        <v>17</v>
      </c>
    </row>
    <row r="10" spans="2:14" x14ac:dyDescent="0.15">
      <c r="B10" s="9">
        <v>5</v>
      </c>
      <c r="C10" s="3">
        <v>44902</v>
      </c>
      <c r="D10" s="2" t="s">
        <v>39</v>
      </c>
      <c r="E10" s="2" t="s">
        <v>33</v>
      </c>
      <c r="F10" s="2">
        <v>40</v>
      </c>
      <c r="G10" s="2">
        <v>3</v>
      </c>
      <c r="H10" s="2">
        <v>1</v>
      </c>
      <c r="I10" s="2">
        <v>5</v>
      </c>
      <c r="J10" s="2">
        <v>3</v>
      </c>
      <c r="K10" s="2">
        <v>12</v>
      </c>
      <c r="L10" s="2" t="s">
        <v>13</v>
      </c>
      <c r="M10" s="2" t="s">
        <v>19</v>
      </c>
      <c r="N10" s="2" t="s">
        <v>14</v>
      </c>
    </row>
    <row r="11" spans="2:14" x14ac:dyDescent="0.15">
      <c r="B11" s="9">
        <v>6</v>
      </c>
      <c r="C11" s="3">
        <v>44875</v>
      </c>
      <c r="D11" s="2" t="s">
        <v>40</v>
      </c>
      <c r="E11" s="2" t="s">
        <v>33</v>
      </c>
      <c r="F11" s="2">
        <v>38</v>
      </c>
      <c r="G11" s="2">
        <v>2</v>
      </c>
      <c r="H11" s="2">
        <v>3</v>
      </c>
      <c r="I11" s="2">
        <v>1</v>
      </c>
      <c r="J11" s="2">
        <v>1</v>
      </c>
      <c r="K11" s="2">
        <v>7</v>
      </c>
      <c r="L11" s="2" t="s">
        <v>13</v>
      </c>
      <c r="M11" s="2" t="s">
        <v>18</v>
      </c>
      <c r="N11" s="2" t="s">
        <v>15</v>
      </c>
    </row>
    <row r="12" spans="2:14" x14ac:dyDescent="0.15">
      <c r="B12" s="9">
        <v>7</v>
      </c>
      <c r="C12" s="3">
        <v>44596</v>
      </c>
      <c r="D12" s="2" t="s">
        <v>41</v>
      </c>
      <c r="E12" s="2" t="s">
        <v>35</v>
      </c>
      <c r="F12" s="2">
        <v>45</v>
      </c>
      <c r="G12" s="2">
        <v>5</v>
      </c>
      <c r="H12" s="2">
        <v>4</v>
      </c>
      <c r="I12" s="2">
        <v>4</v>
      </c>
      <c r="J12" s="2">
        <v>3</v>
      </c>
      <c r="K12" s="2">
        <v>16</v>
      </c>
      <c r="L12" s="2" t="s">
        <v>13</v>
      </c>
      <c r="M12" s="2" t="s">
        <v>19</v>
      </c>
      <c r="N12" s="2" t="s">
        <v>14</v>
      </c>
    </row>
    <row r="13" spans="2:14" x14ac:dyDescent="0.15">
      <c r="B13" s="9">
        <v>8</v>
      </c>
      <c r="C13" s="3">
        <v>44856</v>
      </c>
      <c r="D13" s="2" t="s">
        <v>42</v>
      </c>
      <c r="E13" s="2" t="s">
        <v>34</v>
      </c>
      <c r="F13" s="2">
        <v>14</v>
      </c>
      <c r="G13" s="2">
        <v>3</v>
      </c>
      <c r="H13" s="2">
        <v>2</v>
      </c>
      <c r="I13" s="2">
        <v>2</v>
      </c>
      <c r="J13" s="2">
        <v>4</v>
      </c>
      <c r="K13" s="2">
        <v>11</v>
      </c>
      <c r="L13" s="2" t="s">
        <v>16</v>
      </c>
      <c r="M13" s="2" t="s">
        <v>14</v>
      </c>
      <c r="N13" s="2" t="s">
        <v>15</v>
      </c>
    </row>
    <row r="14" spans="2:14" x14ac:dyDescent="0.15">
      <c r="B14" s="9">
        <v>9</v>
      </c>
      <c r="C14" s="3">
        <v>44663</v>
      </c>
      <c r="D14" s="2" t="s">
        <v>43</v>
      </c>
      <c r="E14" s="2" t="s">
        <v>33</v>
      </c>
      <c r="F14" s="2">
        <v>36</v>
      </c>
      <c r="G14" s="2">
        <v>3</v>
      </c>
      <c r="H14" s="2">
        <v>3</v>
      </c>
      <c r="I14" s="2">
        <v>3</v>
      </c>
      <c r="J14" s="2">
        <v>3</v>
      </c>
      <c r="K14" s="2">
        <v>12</v>
      </c>
      <c r="L14" s="2" t="s">
        <v>13</v>
      </c>
      <c r="M14" s="2" t="s">
        <v>19</v>
      </c>
      <c r="N14" s="2" t="s">
        <v>14</v>
      </c>
    </row>
    <row r="15" spans="2:14" x14ac:dyDescent="0.15">
      <c r="B15" s="9">
        <v>10</v>
      </c>
      <c r="C15" s="3">
        <v>44772</v>
      </c>
      <c r="D15" s="2" t="s">
        <v>44</v>
      </c>
      <c r="E15" s="2" t="s">
        <v>36</v>
      </c>
      <c r="F15" s="2">
        <v>22</v>
      </c>
      <c r="G15" s="2">
        <v>2</v>
      </c>
      <c r="H15" s="2">
        <v>3</v>
      </c>
      <c r="I15" s="2">
        <v>5</v>
      </c>
      <c r="J15" s="2">
        <v>5</v>
      </c>
      <c r="K15" s="2">
        <v>15</v>
      </c>
      <c r="L15" s="2" t="s">
        <v>13</v>
      </c>
      <c r="M15" s="2" t="s">
        <v>18</v>
      </c>
      <c r="N15" s="2" t="s">
        <v>14</v>
      </c>
    </row>
    <row r="16" spans="2:14" x14ac:dyDescent="0.15">
      <c r="B16" s="9">
        <v>11</v>
      </c>
      <c r="C16" s="3">
        <v>44596</v>
      </c>
      <c r="D16" s="2" t="s">
        <v>45</v>
      </c>
      <c r="E16" s="2" t="s">
        <v>35</v>
      </c>
      <c r="F16" s="2">
        <v>18</v>
      </c>
      <c r="G16" s="2">
        <v>4</v>
      </c>
      <c r="H16" s="2">
        <v>3</v>
      </c>
      <c r="I16" s="2">
        <v>4</v>
      </c>
      <c r="J16" s="2">
        <v>3</v>
      </c>
      <c r="K16" s="2">
        <v>14</v>
      </c>
      <c r="L16" s="2" t="s">
        <v>16</v>
      </c>
      <c r="M16" s="2" t="s">
        <v>19</v>
      </c>
      <c r="N16" s="2" t="s">
        <v>17</v>
      </c>
    </row>
    <row r="17" spans="2:14" x14ac:dyDescent="0.15">
      <c r="B17" s="9">
        <v>12</v>
      </c>
      <c r="C17" s="3">
        <v>44719</v>
      </c>
      <c r="D17" s="2" t="s">
        <v>46</v>
      </c>
      <c r="E17" s="2" t="s">
        <v>35</v>
      </c>
      <c r="F17" s="2">
        <v>16</v>
      </c>
      <c r="G17" s="2">
        <v>4</v>
      </c>
      <c r="H17" s="2">
        <v>2</v>
      </c>
      <c r="I17" s="2">
        <v>4</v>
      </c>
      <c r="J17" s="2">
        <v>3</v>
      </c>
      <c r="K17" s="2">
        <v>13</v>
      </c>
      <c r="L17" s="2" t="s">
        <v>16</v>
      </c>
      <c r="M17" s="2" t="s">
        <v>14</v>
      </c>
      <c r="N17" s="2" t="s">
        <v>14</v>
      </c>
    </row>
    <row r="18" spans="2:14" x14ac:dyDescent="0.15">
      <c r="B18" s="9">
        <v>13</v>
      </c>
      <c r="C18" s="3">
        <v>44732</v>
      </c>
      <c r="D18" s="2" t="s">
        <v>47</v>
      </c>
      <c r="E18" s="2" t="s">
        <v>34</v>
      </c>
      <c r="F18" s="2">
        <v>12</v>
      </c>
      <c r="G18" s="2">
        <v>5</v>
      </c>
      <c r="H18" s="2">
        <v>2</v>
      </c>
      <c r="I18" s="2">
        <v>3</v>
      </c>
      <c r="J18" s="2">
        <v>4</v>
      </c>
      <c r="K18" s="2">
        <v>14</v>
      </c>
      <c r="L18" s="2" t="s">
        <v>16</v>
      </c>
      <c r="M18" s="2" t="s">
        <v>14</v>
      </c>
      <c r="N18" s="2" t="s">
        <v>15</v>
      </c>
    </row>
    <row r="19" spans="2:14" x14ac:dyDescent="0.15">
      <c r="B19" s="9">
        <v>14</v>
      </c>
      <c r="C19" s="3">
        <v>44883</v>
      </c>
      <c r="D19" s="2" t="s">
        <v>48</v>
      </c>
      <c r="E19" s="2" t="s">
        <v>33</v>
      </c>
      <c r="F19" s="2">
        <v>42</v>
      </c>
      <c r="G19" s="2">
        <v>1</v>
      </c>
      <c r="H19" s="2">
        <v>4</v>
      </c>
      <c r="I19" s="2">
        <v>3</v>
      </c>
      <c r="J19" s="2">
        <v>2</v>
      </c>
      <c r="K19" s="2">
        <v>10</v>
      </c>
      <c r="L19" s="2" t="s">
        <v>13</v>
      </c>
      <c r="M19" s="2" t="s">
        <v>19</v>
      </c>
      <c r="N19" s="2" t="s">
        <v>17</v>
      </c>
    </row>
    <row r="20" spans="2:14" x14ac:dyDescent="0.15">
      <c r="B20" s="9">
        <v>15</v>
      </c>
      <c r="C20" s="3">
        <v>44625</v>
      </c>
      <c r="D20" s="2" t="s">
        <v>49</v>
      </c>
      <c r="E20" s="2" t="s">
        <v>33</v>
      </c>
      <c r="F20" s="2">
        <v>8</v>
      </c>
      <c r="G20" s="2">
        <v>5</v>
      </c>
      <c r="H20" s="2">
        <v>5</v>
      </c>
      <c r="I20" s="2">
        <v>5</v>
      </c>
      <c r="J20" s="2">
        <v>5</v>
      </c>
      <c r="K20" s="2">
        <v>20</v>
      </c>
      <c r="L20" s="2" t="s">
        <v>16</v>
      </c>
      <c r="M20" s="2" t="s">
        <v>14</v>
      </c>
      <c r="N20" s="2" t="s">
        <v>15</v>
      </c>
    </row>
    <row r="21" spans="2:14" x14ac:dyDescent="0.15">
      <c r="B21" s="9">
        <v>16</v>
      </c>
      <c r="C21" s="3">
        <v>44848</v>
      </c>
      <c r="D21" s="2" t="s">
        <v>50</v>
      </c>
      <c r="E21" s="2" t="s">
        <v>36</v>
      </c>
      <c r="F21" s="2">
        <v>15</v>
      </c>
      <c r="G21" s="2">
        <v>3</v>
      </c>
      <c r="H21" s="2">
        <v>3</v>
      </c>
      <c r="I21" s="2">
        <v>4</v>
      </c>
      <c r="J21" s="2">
        <v>3</v>
      </c>
      <c r="K21" s="2">
        <v>13</v>
      </c>
      <c r="L21" s="2" t="s">
        <v>16</v>
      </c>
      <c r="M21" s="2" t="s">
        <v>18</v>
      </c>
      <c r="N21" s="2" t="s">
        <v>14</v>
      </c>
    </row>
    <row r="22" spans="2:14" x14ac:dyDescent="0.15">
      <c r="B22" s="9">
        <v>17</v>
      </c>
      <c r="C22" s="3">
        <v>44747</v>
      </c>
      <c r="D22" s="2" t="s">
        <v>51</v>
      </c>
      <c r="E22" s="2" t="s">
        <v>33</v>
      </c>
      <c r="F22" s="2">
        <v>34</v>
      </c>
      <c r="G22" s="2">
        <v>3</v>
      </c>
      <c r="H22" s="2">
        <v>3</v>
      </c>
      <c r="I22" s="2">
        <v>4</v>
      </c>
      <c r="J22" s="2">
        <v>5</v>
      </c>
      <c r="K22" s="2">
        <v>15</v>
      </c>
      <c r="L22" s="2" t="s">
        <v>13</v>
      </c>
      <c r="M22" s="2" t="s">
        <v>18</v>
      </c>
      <c r="N22" s="2" t="s">
        <v>14</v>
      </c>
    </row>
    <row r="23" spans="2:14" x14ac:dyDescent="0.15">
      <c r="B23" s="9">
        <v>18</v>
      </c>
      <c r="C23" s="3">
        <v>44774</v>
      </c>
      <c r="D23" s="2" t="s">
        <v>52</v>
      </c>
      <c r="E23" s="2" t="s">
        <v>35</v>
      </c>
      <c r="F23" s="2">
        <v>25</v>
      </c>
      <c r="G23" s="2">
        <v>4</v>
      </c>
      <c r="H23" s="2">
        <v>4</v>
      </c>
      <c r="I23" s="2">
        <v>4</v>
      </c>
      <c r="J23" s="2">
        <v>5</v>
      </c>
      <c r="K23" s="2">
        <v>17</v>
      </c>
      <c r="L23" s="2" t="s">
        <v>13</v>
      </c>
      <c r="M23" s="2" t="s">
        <v>14</v>
      </c>
      <c r="N23" s="2" t="s">
        <v>17</v>
      </c>
    </row>
    <row r="24" spans="2:14" x14ac:dyDescent="0.15">
      <c r="B24" s="9">
        <v>19</v>
      </c>
      <c r="C24" s="3">
        <v>44596</v>
      </c>
      <c r="D24" s="2" t="s">
        <v>53</v>
      </c>
      <c r="E24" s="2" t="s">
        <v>34</v>
      </c>
      <c r="F24" s="2">
        <v>17</v>
      </c>
      <c r="G24" s="2">
        <v>5</v>
      </c>
      <c r="H24" s="2">
        <v>3</v>
      </c>
      <c r="I24" s="2">
        <v>4</v>
      </c>
      <c r="J24" s="2">
        <v>3</v>
      </c>
      <c r="K24" s="2">
        <v>15</v>
      </c>
      <c r="L24" s="2" t="s">
        <v>16</v>
      </c>
      <c r="M24" s="2" t="s">
        <v>14</v>
      </c>
      <c r="N24" s="2" t="s">
        <v>15</v>
      </c>
    </row>
    <row r="25" spans="2:14" x14ac:dyDescent="0.15">
      <c r="B25" s="9">
        <v>20</v>
      </c>
      <c r="C25" s="3">
        <v>44765</v>
      </c>
      <c r="D25" s="2" t="s">
        <v>54</v>
      </c>
      <c r="E25" s="2" t="s">
        <v>35</v>
      </c>
      <c r="F25" s="2">
        <v>32</v>
      </c>
      <c r="G25" s="2">
        <v>4</v>
      </c>
      <c r="H25" s="2">
        <v>4</v>
      </c>
      <c r="I25" s="2">
        <v>5</v>
      </c>
      <c r="J25" s="2">
        <v>5</v>
      </c>
      <c r="K25" s="2">
        <v>18</v>
      </c>
      <c r="L25" s="2" t="s">
        <v>13</v>
      </c>
      <c r="M25" s="2" t="s">
        <v>14</v>
      </c>
      <c r="N25" s="2" t="s">
        <v>14</v>
      </c>
    </row>
    <row r="26" spans="2:14" x14ac:dyDescent="0.15">
      <c r="B26" s="9">
        <v>21</v>
      </c>
      <c r="C26" s="3">
        <v>44856</v>
      </c>
      <c r="D26" s="2" t="s">
        <v>55</v>
      </c>
      <c r="E26" s="2" t="s">
        <v>34</v>
      </c>
      <c r="F26" s="2">
        <v>15</v>
      </c>
      <c r="G26" s="2">
        <v>3</v>
      </c>
      <c r="H26" s="2">
        <v>4</v>
      </c>
      <c r="I26" s="2">
        <v>2</v>
      </c>
      <c r="J26" s="2">
        <v>2</v>
      </c>
      <c r="K26" s="2">
        <v>11</v>
      </c>
      <c r="L26" s="2" t="s">
        <v>16</v>
      </c>
      <c r="M26" s="2" t="s">
        <v>14</v>
      </c>
      <c r="N26" s="2" t="s">
        <v>15</v>
      </c>
    </row>
    <row r="27" spans="2:14" x14ac:dyDescent="0.15">
      <c r="B27" s="9">
        <v>22</v>
      </c>
      <c r="C27" s="3">
        <v>44713</v>
      </c>
      <c r="D27" s="2" t="s">
        <v>56</v>
      </c>
      <c r="E27" s="2" t="s">
        <v>35</v>
      </c>
      <c r="F27" s="2">
        <v>28</v>
      </c>
      <c r="G27" s="2">
        <v>5</v>
      </c>
      <c r="H27" s="2">
        <v>3</v>
      </c>
      <c r="I27" s="2">
        <v>4</v>
      </c>
      <c r="J27" s="2">
        <v>5</v>
      </c>
      <c r="K27" s="2">
        <v>17</v>
      </c>
      <c r="L27" s="2" t="s">
        <v>13</v>
      </c>
      <c r="M27" s="2" t="s">
        <v>18</v>
      </c>
      <c r="N27" s="2" t="s">
        <v>14</v>
      </c>
    </row>
    <row r="28" spans="2:14" x14ac:dyDescent="0.15">
      <c r="B28" s="9">
        <v>23</v>
      </c>
      <c r="C28" s="3">
        <v>44774</v>
      </c>
      <c r="D28" s="2" t="s">
        <v>57</v>
      </c>
      <c r="E28" s="2" t="s">
        <v>33</v>
      </c>
      <c r="F28" s="2">
        <v>24</v>
      </c>
      <c r="G28" s="2">
        <v>3</v>
      </c>
      <c r="H28" s="2">
        <v>1</v>
      </c>
      <c r="I28" s="2">
        <v>5</v>
      </c>
      <c r="J28" s="2">
        <v>5</v>
      </c>
      <c r="K28" s="2">
        <v>14</v>
      </c>
      <c r="L28" s="2" t="s">
        <v>16</v>
      </c>
      <c r="M28" s="2" t="s">
        <v>14</v>
      </c>
      <c r="N28" s="2" t="s">
        <v>14</v>
      </c>
    </row>
    <row r="29" spans="2:14" x14ac:dyDescent="0.15">
      <c r="B29" s="9">
        <v>24</v>
      </c>
      <c r="C29" s="3">
        <v>44812</v>
      </c>
      <c r="D29" s="2" t="s">
        <v>58</v>
      </c>
      <c r="E29" s="2" t="s">
        <v>34</v>
      </c>
      <c r="F29" s="2">
        <v>16</v>
      </c>
      <c r="G29" s="2">
        <v>4</v>
      </c>
      <c r="H29" s="2">
        <v>3</v>
      </c>
      <c r="I29" s="2">
        <v>4</v>
      </c>
      <c r="J29" s="2">
        <v>3</v>
      </c>
      <c r="K29" s="2">
        <v>14</v>
      </c>
      <c r="L29" s="2" t="s">
        <v>16</v>
      </c>
      <c r="M29" s="2" t="s">
        <v>14</v>
      </c>
      <c r="N29" s="2" t="s">
        <v>15</v>
      </c>
    </row>
    <row r="30" spans="2:14" x14ac:dyDescent="0.15">
      <c r="B30" s="9">
        <v>25</v>
      </c>
      <c r="C30" s="3">
        <v>44663</v>
      </c>
      <c r="D30" s="2" t="s">
        <v>59</v>
      </c>
      <c r="E30" s="2" t="s">
        <v>37</v>
      </c>
      <c r="F30" s="2">
        <v>8</v>
      </c>
      <c r="G30" s="2">
        <v>5</v>
      </c>
      <c r="H30" s="2">
        <v>3</v>
      </c>
      <c r="I30" s="2">
        <v>3</v>
      </c>
      <c r="J30" s="2">
        <v>5</v>
      </c>
      <c r="K30" s="2">
        <v>16</v>
      </c>
      <c r="L30" s="2" t="s">
        <v>16</v>
      </c>
      <c r="M30" s="2" t="s">
        <v>14</v>
      </c>
      <c r="N30" s="2" t="s">
        <v>76</v>
      </c>
    </row>
    <row r="31" spans="2:14" x14ac:dyDescent="0.15">
      <c r="B31" s="9">
        <v>26</v>
      </c>
      <c r="C31" s="3">
        <v>44690</v>
      </c>
      <c r="D31" s="2" t="s">
        <v>60</v>
      </c>
      <c r="E31" s="2" t="s">
        <v>33</v>
      </c>
      <c r="F31" s="2">
        <v>27</v>
      </c>
      <c r="G31" s="2">
        <v>4</v>
      </c>
      <c r="H31" s="2">
        <v>2</v>
      </c>
      <c r="I31" s="2">
        <v>3</v>
      </c>
      <c r="J31" s="2">
        <v>3</v>
      </c>
      <c r="K31" s="2">
        <v>12</v>
      </c>
      <c r="L31" s="2" t="s">
        <v>13</v>
      </c>
      <c r="M31" s="2" t="s">
        <v>19</v>
      </c>
      <c r="N31" s="2" t="s">
        <v>17</v>
      </c>
    </row>
    <row r="32" spans="2:14" x14ac:dyDescent="0.15">
      <c r="B32" s="9">
        <v>27</v>
      </c>
      <c r="C32" s="3">
        <v>44856</v>
      </c>
      <c r="D32" s="2" t="s">
        <v>61</v>
      </c>
      <c r="E32" s="2" t="s">
        <v>36</v>
      </c>
      <c r="F32" s="2">
        <v>32</v>
      </c>
      <c r="G32" s="2">
        <v>3</v>
      </c>
      <c r="H32" s="2">
        <v>3</v>
      </c>
      <c r="I32" s="2">
        <v>2</v>
      </c>
      <c r="J32" s="2">
        <v>3</v>
      </c>
      <c r="K32" s="2">
        <v>11</v>
      </c>
      <c r="L32" s="2" t="s">
        <v>16</v>
      </c>
      <c r="M32" s="2" t="s">
        <v>19</v>
      </c>
      <c r="N32" s="2" t="s">
        <v>14</v>
      </c>
    </row>
    <row r="33" spans="2:14" x14ac:dyDescent="0.15">
      <c r="B33" s="9">
        <v>28</v>
      </c>
      <c r="C33" s="3">
        <v>45041</v>
      </c>
      <c r="D33" s="2" t="s">
        <v>62</v>
      </c>
      <c r="E33" s="2" t="s">
        <v>34</v>
      </c>
      <c r="F33" s="2">
        <v>12</v>
      </c>
      <c r="G33" s="2">
        <v>1</v>
      </c>
      <c r="H33" s="2">
        <v>5</v>
      </c>
      <c r="I33" s="2">
        <v>5</v>
      </c>
      <c r="J33" s="2">
        <v>3</v>
      </c>
      <c r="K33" s="2">
        <v>14</v>
      </c>
      <c r="L33" s="2" t="s">
        <v>16</v>
      </c>
      <c r="M33" s="2" t="s">
        <v>14</v>
      </c>
      <c r="N33" s="2" t="s">
        <v>76</v>
      </c>
    </row>
    <row r="34" spans="2:14" x14ac:dyDescent="0.15">
      <c r="B34" s="9">
        <v>29</v>
      </c>
      <c r="C34" s="3">
        <v>44807</v>
      </c>
      <c r="D34" s="2" t="s">
        <v>63</v>
      </c>
      <c r="E34" s="2" t="s">
        <v>35</v>
      </c>
      <c r="F34" s="2">
        <v>44</v>
      </c>
      <c r="G34" s="2">
        <v>5</v>
      </c>
      <c r="H34" s="2">
        <v>4</v>
      </c>
      <c r="I34" s="2">
        <v>3</v>
      </c>
      <c r="J34" s="2">
        <v>4</v>
      </c>
      <c r="K34" s="2">
        <v>16</v>
      </c>
      <c r="L34" s="2" t="s">
        <v>13</v>
      </c>
      <c r="M34" s="2" t="s">
        <v>18</v>
      </c>
      <c r="N34" s="2" t="s">
        <v>17</v>
      </c>
    </row>
    <row r="35" spans="2:14" x14ac:dyDescent="0.15">
      <c r="B35" s="9">
        <v>30</v>
      </c>
      <c r="C35" s="3">
        <v>44774</v>
      </c>
      <c r="D35" s="2" t="s">
        <v>20</v>
      </c>
      <c r="E35" s="2" t="s">
        <v>33</v>
      </c>
      <c r="F35" s="2">
        <v>38</v>
      </c>
      <c r="G35" s="2">
        <v>4</v>
      </c>
      <c r="H35" s="2">
        <v>2</v>
      </c>
      <c r="I35" s="2">
        <v>4</v>
      </c>
      <c r="J35" s="2">
        <v>3</v>
      </c>
      <c r="K35" s="2">
        <v>13</v>
      </c>
      <c r="L35" s="2" t="s">
        <v>13</v>
      </c>
      <c r="M35" s="2" t="s">
        <v>19</v>
      </c>
      <c r="N35" s="2" t="s">
        <v>14</v>
      </c>
    </row>
    <row r="36" spans="2:14" x14ac:dyDescent="0.15">
      <c r="B36" s="9">
        <v>31</v>
      </c>
      <c r="C36" s="3">
        <v>44732</v>
      </c>
      <c r="D36" s="2" t="s">
        <v>64</v>
      </c>
      <c r="E36" s="2" t="s">
        <v>33</v>
      </c>
      <c r="F36" s="2">
        <v>26</v>
      </c>
      <c r="G36" s="2">
        <v>3</v>
      </c>
      <c r="H36" s="2">
        <v>2</v>
      </c>
      <c r="I36" s="2">
        <v>5</v>
      </c>
      <c r="J36" s="2">
        <v>3</v>
      </c>
      <c r="K36" s="2">
        <v>13</v>
      </c>
      <c r="L36" s="2" t="s">
        <v>13</v>
      </c>
      <c r="M36" s="2" t="s">
        <v>19</v>
      </c>
      <c r="N36" s="2" t="s">
        <v>14</v>
      </c>
    </row>
    <row r="37" spans="2:14" x14ac:dyDescent="0.15">
      <c r="B37" s="9">
        <v>32</v>
      </c>
      <c r="C37" s="3">
        <v>44895</v>
      </c>
      <c r="D37" s="2" t="s">
        <v>65</v>
      </c>
      <c r="E37" s="2" t="s">
        <v>33</v>
      </c>
      <c r="F37" s="2">
        <v>18</v>
      </c>
      <c r="G37" s="2">
        <v>5</v>
      </c>
      <c r="H37" s="2">
        <v>2</v>
      </c>
      <c r="I37" s="2">
        <v>5</v>
      </c>
      <c r="J37" s="2">
        <v>5</v>
      </c>
      <c r="K37" s="2">
        <v>17</v>
      </c>
      <c r="L37" s="2" t="s">
        <v>16</v>
      </c>
      <c r="M37" s="2" t="s">
        <v>14</v>
      </c>
      <c r="N37" s="2" t="s">
        <v>17</v>
      </c>
    </row>
    <row r="38" spans="2:14" x14ac:dyDescent="0.15">
      <c r="B38" s="9">
        <v>33</v>
      </c>
      <c r="C38" s="3">
        <v>44732</v>
      </c>
      <c r="D38" s="2" t="s">
        <v>66</v>
      </c>
      <c r="E38" s="2" t="s">
        <v>34</v>
      </c>
      <c r="F38" s="2">
        <v>12</v>
      </c>
      <c r="G38" s="2">
        <v>3</v>
      </c>
      <c r="H38" s="2">
        <v>4</v>
      </c>
      <c r="I38" s="2">
        <v>4</v>
      </c>
      <c r="J38" s="2">
        <v>4</v>
      </c>
      <c r="K38" s="2">
        <v>15</v>
      </c>
      <c r="L38" s="2" t="s">
        <v>16</v>
      </c>
      <c r="M38" s="2" t="s">
        <v>14</v>
      </c>
      <c r="N38" s="2" t="s">
        <v>15</v>
      </c>
    </row>
    <row r="39" spans="2:14" x14ac:dyDescent="0.15">
      <c r="B39" s="9">
        <v>34</v>
      </c>
      <c r="C39" s="3">
        <v>44807</v>
      </c>
      <c r="D39" s="2" t="s">
        <v>67</v>
      </c>
      <c r="E39" s="2" t="s">
        <v>37</v>
      </c>
      <c r="F39" s="2">
        <v>22</v>
      </c>
      <c r="G39" s="2">
        <v>5</v>
      </c>
      <c r="H39" s="2">
        <v>3</v>
      </c>
      <c r="I39" s="2">
        <v>5</v>
      </c>
      <c r="J39" s="2">
        <v>5</v>
      </c>
      <c r="K39" s="2">
        <v>18</v>
      </c>
      <c r="L39" s="2" t="s">
        <v>13</v>
      </c>
      <c r="M39" s="2" t="s">
        <v>14</v>
      </c>
      <c r="N39" s="2" t="s">
        <v>14</v>
      </c>
    </row>
    <row r="40" spans="2:14" x14ac:dyDescent="0.15">
      <c r="B40" s="9">
        <v>35</v>
      </c>
      <c r="C40" s="3">
        <v>44875</v>
      </c>
      <c r="D40" s="2" t="s">
        <v>68</v>
      </c>
      <c r="E40" s="2" t="s">
        <v>37</v>
      </c>
      <c r="F40" s="2">
        <v>24</v>
      </c>
      <c r="G40" s="2">
        <v>5</v>
      </c>
      <c r="H40" s="2">
        <v>4</v>
      </c>
      <c r="I40" s="2">
        <v>1</v>
      </c>
      <c r="J40" s="2">
        <v>2</v>
      </c>
      <c r="K40" s="2">
        <v>12</v>
      </c>
      <c r="L40" s="2" t="s">
        <v>16</v>
      </c>
      <c r="M40" s="2" t="s">
        <v>14</v>
      </c>
      <c r="N40" s="2" t="s">
        <v>21</v>
      </c>
    </row>
    <row r="41" spans="2:14" x14ac:dyDescent="0.15">
      <c r="B41" s="9">
        <v>36</v>
      </c>
      <c r="C41" s="3">
        <v>44747</v>
      </c>
      <c r="D41" s="2" t="s">
        <v>69</v>
      </c>
      <c r="E41" s="2" t="s">
        <v>34</v>
      </c>
      <c r="F41" s="2">
        <v>21</v>
      </c>
      <c r="G41" s="2">
        <v>4</v>
      </c>
      <c r="H41" s="2">
        <v>1</v>
      </c>
      <c r="I41" s="2">
        <v>3</v>
      </c>
      <c r="J41" s="2">
        <v>4</v>
      </c>
      <c r="K41" s="2">
        <v>12</v>
      </c>
      <c r="L41" s="2" t="s">
        <v>13</v>
      </c>
      <c r="M41" s="2" t="s">
        <v>19</v>
      </c>
      <c r="N41" s="2" t="s">
        <v>17</v>
      </c>
    </row>
    <row r="42" spans="2:14" x14ac:dyDescent="0.15">
      <c r="B42" s="9">
        <v>37</v>
      </c>
      <c r="C42" s="3">
        <v>44596</v>
      </c>
      <c r="D42" s="2" t="s">
        <v>70</v>
      </c>
      <c r="E42" s="2" t="s">
        <v>35</v>
      </c>
      <c r="F42" s="2">
        <v>58</v>
      </c>
      <c r="G42" s="2">
        <v>5</v>
      </c>
      <c r="H42" s="2">
        <v>4</v>
      </c>
      <c r="I42" s="2">
        <v>3</v>
      </c>
      <c r="J42" s="2">
        <v>4</v>
      </c>
      <c r="K42" s="2">
        <v>16</v>
      </c>
      <c r="L42" s="2" t="s">
        <v>13</v>
      </c>
      <c r="M42" s="2" t="s">
        <v>14</v>
      </c>
      <c r="N42" s="2" t="s">
        <v>17</v>
      </c>
    </row>
    <row r="43" spans="2:14" x14ac:dyDescent="0.15">
      <c r="B43" s="9">
        <v>38</v>
      </c>
      <c r="C43" s="3">
        <v>44807</v>
      </c>
      <c r="D43" s="2" t="s">
        <v>71</v>
      </c>
      <c r="E43" s="2" t="s">
        <v>33</v>
      </c>
      <c r="F43" s="2">
        <v>22</v>
      </c>
      <c r="G43" s="2">
        <v>4</v>
      </c>
      <c r="H43" s="2">
        <v>2</v>
      </c>
      <c r="I43" s="2">
        <v>5</v>
      </c>
      <c r="J43" s="2">
        <v>4</v>
      </c>
      <c r="K43" s="2">
        <v>15</v>
      </c>
      <c r="L43" s="2" t="s">
        <v>16</v>
      </c>
      <c r="M43" s="2" t="s">
        <v>18</v>
      </c>
      <c r="N43" s="2" t="s">
        <v>14</v>
      </c>
    </row>
    <row r="44" spans="2:14" x14ac:dyDescent="0.15">
      <c r="B44" s="9">
        <v>39</v>
      </c>
      <c r="C44" s="3">
        <v>44732</v>
      </c>
      <c r="D44" s="2" t="s">
        <v>72</v>
      </c>
      <c r="E44" s="2" t="s">
        <v>34</v>
      </c>
      <c r="F44" s="2">
        <v>35</v>
      </c>
      <c r="G44" s="2">
        <v>5</v>
      </c>
      <c r="H44" s="2">
        <v>3</v>
      </c>
      <c r="I44" s="2">
        <v>4</v>
      </c>
      <c r="J44" s="2">
        <v>5</v>
      </c>
      <c r="K44" s="2">
        <v>17</v>
      </c>
      <c r="L44" s="2" t="s">
        <v>13</v>
      </c>
      <c r="M44" s="2" t="s">
        <v>19</v>
      </c>
      <c r="N44" s="2" t="s">
        <v>76</v>
      </c>
    </row>
    <row r="45" spans="2:14" x14ac:dyDescent="0.15">
      <c r="B45" s="9">
        <v>40</v>
      </c>
      <c r="C45" s="3">
        <v>45001</v>
      </c>
      <c r="D45" s="2" t="s">
        <v>73</v>
      </c>
      <c r="E45" s="2" t="s">
        <v>33</v>
      </c>
      <c r="F45" s="2">
        <v>48</v>
      </c>
      <c r="G45" s="2">
        <v>3</v>
      </c>
      <c r="H45" s="2">
        <v>2</v>
      </c>
      <c r="I45" s="2">
        <v>5</v>
      </c>
      <c r="J45" s="2">
        <v>5</v>
      </c>
      <c r="K45" s="2">
        <v>15</v>
      </c>
      <c r="L45" s="2" t="s">
        <v>13</v>
      </c>
      <c r="M45" s="2" t="s">
        <v>19</v>
      </c>
      <c r="N45" s="2" t="s">
        <v>14</v>
      </c>
    </row>
    <row r="46" spans="2:14" x14ac:dyDescent="0.15">
      <c r="B46" s="9">
        <v>41</v>
      </c>
      <c r="C46" s="3">
        <v>44875</v>
      </c>
      <c r="D46" s="2" t="s">
        <v>74</v>
      </c>
      <c r="E46" s="2" t="s">
        <v>36</v>
      </c>
      <c r="F46" s="2">
        <v>35</v>
      </c>
      <c r="G46" s="2">
        <v>4</v>
      </c>
      <c r="H46" s="2">
        <v>4</v>
      </c>
      <c r="I46" s="2">
        <v>3</v>
      </c>
      <c r="J46" s="2">
        <v>5</v>
      </c>
      <c r="K46" s="2">
        <v>16</v>
      </c>
      <c r="L46" s="2" t="s">
        <v>13</v>
      </c>
      <c r="M46" s="2" t="s">
        <v>18</v>
      </c>
      <c r="N46" s="2" t="s">
        <v>17</v>
      </c>
    </row>
    <row r="47" spans="2:14" x14ac:dyDescent="0.15">
      <c r="B47" s="9">
        <v>42</v>
      </c>
      <c r="C47" s="3">
        <v>44663</v>
      </c>
      <c r="D47" s="2" t="s">
        <v>75</v>
      </c>
      <c r="E47" s="2" t="s">
        <v>33</v>
      </c>
      <c r="F47" s="2">
        <v>62</v>
      </c>
      <c r="G47" s="2">
        <v>5</v>
      </c>
      <c r="H47" s="2">
        <v>5</v>
      </c>
      <c r="I47" s="2">
        <v>5</v>
      </c>
      <c r="J47" s="2">
        <v>5</v>
      </c>
      <c r="K47" s="2">
        <v>20</v>
      </c>
      <c r="L47" s="2" t="s">
        <v>13</v>
      </c>
      <c r="M47" s="2" t="s">
        <v>18</v>
      </c>
      <c r="N47" s="2" t="s">
        <v>17</v>
      </c>
    </row>
  </sheetData>
  <mergeCells count="1">
    <mergeCell ref="B3:N3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7EFFC-0AAD-4737-B778-EC7DE79E37E7}">
  <dimension ref="A1:U38"/>
  <sheetViews>
    <sheetView tabSelected="1" topLeftCell="A7" workbookViewId="0">
      <selection activeCell="S36" sqref="S36"/>
    </sheetView>
  </sheetViews>
  <sheetFormatPr defaultColWidth="9" defaultRowHeight="13.5" x14ac:dyDescent="0.15"/>
  <cols>
    <col min="1" max="2" width="9" style="1"/>
    <col min="3" max="3" width="12.375" style="1" customWidth="1"/>
    <col min="4" max="4" width="19.25" style="1" bestFit="1" customWidth="1"/>
    <col min="5" max="5" width="12.125" style="1" bestFit="1" customWidth="1"/>
    <col min="6" max="13" width="7.125" style="1" customWidth="1"/>
    <col min="14" max="14" width="12.375" style="1" customWidth="1"/>
    <col min="15" max="16" width="9" style="1"/>
    <col min="17" max="17" width="12.125" style="1" bestFit="1" customWidth="1"/>
    <col min="18" max="16384" width="9" style="1"/>
  </cols>
  <sheetData>
    <row r="1" spans="1:14" x14ac:dyDescent="0.15">
      <c r="A1" s="1" t="s">
        <v>82</v>
      </c>
    </row>
    <row r="2" spans="1:14" x14ac:dyDescent="0.15">
      <c r="A2" s="1" t="s">
        <v>83</v>
      </c>
    </row>
    <row r="3" spans="1:14" ht="17.25" x14ac:dyDescent="0.15">
      <c r="B3" s="4" t="s">
        <v>22</v>
      </c>
    </row>
    <row r="4" spans="1:14" ht="27" x14ac:dyDescent="0.15">
      <c r="B4" s="10" t="s">
        <v>0</v>
      </c>
      <c r="C4" s="10" t="s">
        <v>1</v>
      </c>
      <c r="D4" s="10" t="s">
        <v>2</v>
      </c>
      <c r="E4" s="10" t="s">
        <v>3</v>
      </c>
      <c r="F4" s="11" t="s">
        <v>4</v>
      </c>
      <c r="G4" s="11" t="s">
        <v>5</v>
      </c>
      <c r="H4" s="11" t="s">
        <v>6</v>
      </c>
      <c r="I4" s="11" t="s">
        <v>7</v>
      </c>
      <c r="J4" s="11" t="s">
        <v>8</v>
      </c>
      <c r="K4" s="11" t="s">
        <v>9</v>
      </c>
      <c r="L4" s="10" t="s">
        <v>10</v>
      </c>
      <c r="M4" s="10" t="s">
        <v>11</v>
      </c>
      <c r="N4" s="10" t="s">
        <v>12</v>
      </c>
    </row>
    <row r="5" spans="1:14" x14ac:dyDescent="0.15">
      <c r="B5" s="9">
        <v>42</v>
      </c>
      <c r="C5" s="3">
        <v>44663</v>
      </c>
      <c r="D5" s="2" t="s">
        <v>75</v>
      </c>
      <c r="E5" s="2" t="s">
        <v>33</v>
      </c>
      <c r="F5" s="2">
        <v>62</v>
      </c>
      <c r="G5" s="2">
        <v>5</v>
      </c>
      <c r="H5" s="2">
        <v>5</v>
      </c>
      <c r="I5" s="2">
        <v>5</v>
      </c>
      <c r="J5" s="2">
        <v>5</v>
      </c>
      <c r="K5" s="2">
        <v>20</v>
      </c>
      <c r="L5" s="2" t="s">
        <v>13</v>
      </c>
      <c r="M5" s="2" t="s">
        <v>18</v>
      </c>
      <c r="N5" s="2" t="s">
        <v>17</v>
      </c>
    </row>
    <row r="6" spans="1:14" x14ac:dyDescent="0.15">
      <c r="B6" s="9">
        <v>15</v>
      </c>
      <c r="C6" s="3">
        <v>44625</v>
      </c>
      <c r="D6" s="2" t="s">
        <v>49</v>
      </c>
      <c r="E6" s="2" t="s">
        <v>33</v>
      </c>
      <c r="F6" s="2">
        <v>8</v>
      </c>
      <c r="G6" s="2">
        <v>5</v>
      </c>
      <c r="H6" s="2">
        <v>5</v>
      </c>
      <c r="I6" s="2">
        <v>5</v>
      </c>
      <c r="J6" s="2">
        <v>5</v>
      </c>
      <c r="K6" s="2">
        <v>20</v>
      </c>
      <c r="L6" s="2" t="s">
        <v>16</v>
      </c>
      <c r="M6" s="2" t="s">
        <v>14</v>
      </c>
      <c r="N6" s="2" t="s">
        <v>15</v>
      </c>
    </row>
    <row r="7" spans="1:14" x14ac:dyDescent="0.15">
      <c r="B7" s="9">
        <v>2</v>
      </c>
      <c r="C7" s="3">
        <v>44962</v>
      </c>
      <c r="D7" s="2" t="s">
        <v>38</v>
      </c>
      <c r="E7" s="2" t="s">
        <v>33</v>
      </c>
      <c r="F7" s="2">
        <v>20</v>
      </c>
      <c r="G7" s="2">
        <v>4</v>
      </c>
      <c r="H7" s="2">
        <v>5</v>
      </c>
      <c r="I7" s="2">
        <v>5</v>
      </c>
      <c r="J7" s="2">
        <v>5</v>
      </c>
      <c r="K7" s="2">
        <v>19</v>
      </c>
      <c r="L7" s="2" t="s">
        <v>16</v>
      </c>
      <c r="M7" s="2" t="s">
        <v>14</v>
      </c>
      <c r="N7" s="2" t="s">
        <v>17</v>
      </c>
    </row>
    <row r="8" spans="1:14" x14ac:dyDescent="0.15">
      <c r="B8" s="9">
        <v>20</v>
      </c>
      <c r="C8" s="3">
        <v>44765</v>
      </c>
      <c r="D8" s="2" t="s">
        <v>54</v>
      </c>
      <c r="E8" s="2" t="s">
        <v>35</v>
      </c>
      <c r="F8" s="2">
        <v>32</v>
      </c>
      <c r="G8" s="2">
        <v>4</v>
      </c>
      <c r="H8" s="2">
        <v>4</v>
      </c>
      <c r="I8" s="2">
        <v>5</v>
      </c>
      <c r="J8" s="2">
        <v>5</v>
      </c>
      <c r="K8" s="2">
        <v>18</v>
      </c>
      <c r="L8" s="2" t="s">
        <v>13</v>
      </c>
      <c r="M8" s="2" t="s">
        <v>14</v>
      </c>
      <c r="N8" s="2" t="s">
        <v>14</v>
      </c>
    </row>
    <row r="9" spans="1:14" x14ac:dyDescent="0.15">
      <c r="B9" s="9">
        <v>34</v>
      </c>
      <c r="C9" s="3">
        <v>44807</v>
      </c>
      <c r="D9" s="2" t="s">
        <v>67</v>
      </c>
      <c r="E9" s="2" t="s">
        <v>37</v>
      </c>
      <c r="F9" s="2">
        <v>22</v>
      </c>
      <c r="G9" s="2">
        <v>5</v>
      </c>
      <c r="H9" s="2">
        <v>3</v>
      </c>
      <c r="I9" s="2">
        <v>5</v>
      </c>
      <c r="J9" s="2">
        <v>5</v>
      </c>
      <c r="K9" s="2">
        <v>18</v>
      </c>
      <c r="L9" s="2" t="s">
        <v>13</v>
      </c>
      <c r="M9" s="2" t="s">
        <v>14</v>
      </c>
      <c r="N9" s="2" t="s">
        <v>14</v>
      </c>
    </row>
    <row r="12" spans="1:14" x14ac:dyDescent="0.15">
      <c r="B12" s="1" t="s">
        <v>23</v>
      </c>
    </row>
    <row r="13" spans="1:14" ht="27" x14ac:dyDescent="0.15">
      <c r="B13" s="10" t="s">
        <v>0</v>
      </c>
      <c r="C13" s="10" t="s">
        <v>1</v>
      </c>
      <c r="D13" s="10" t="s">
        <v>2</v>
      </c>
      <c r="E13" s="10" t="s">
        <v>3</v>
      </c>
      <c r="F13" s="11" t="s">
        <v>4</v>
      </c>
      <c r="G13" s="11" t="s">
        <v>5</v>
      </c>
      <c r="H13" s="11" t="s">
        <v>6</v>
      </c>
      <c r="I13" s="11" t="s">
        <v>7</v>
      </c>
      <c r="J13" s="11" t="s">
        <v>8</v>
      </c>
      <c r="K13" s="11" t="s">
        <v>9</v>
      </c>
      <c r="L13" s="10" t="s">
        <v>10</v>
      </c>
      <c r="M13" s="10" t="s">
        <v>11</v>
      </c>
      <c r="N13" s="10" t="s">
        <v>12</v>
      </c>
    </row>
    <row r="14" spans="1:14" x14ac:dyDescent="0.15">
      <c r="L14" s="2" t="s">
        <v>13</v>
      </c>
      <c r="M14" s="1" t="str">
        <f>"&lt;&gt;*不可*"</f>
        <v>&lt;&gt;*不可*</v>
      </c>
    </row>
    <row r="15" spans="1:14" x14ac:dyDescent="0.15">
      <c r="F15" s="1" t="s">
        <v>85</v>
      </c>
      <c r="N15" s="1" t="s">
        <v>84</v>
      </c>
    </row>
    <row r="19" spans="2:21" ht="18" thickBot="1" x14ac:dyDescent="0.2">
      <c r="B19" s="4" t="s">
        <v>24</v>
      </c>
      <c r="P19" s="4" t="s">
        <v>25</v>
      </c>
    </row>
    <row r="20" spans="2:21" ht="27.75" thickBot="1" x14ac:dyDescent="0.2">
      <c r="B20" s="10" t="s">
        <v>0</v>
      </c>
      <c r="C20" s="10" t="s">
        <v>1</v>
      </c>
      <c r="D20" s="10" t="s">
        <v>2</v>
      </c>
      <c r="E20" s="10" t="s">
        <v>3</v>
      </c>
      <c r="F20" s="11" t="s">
        <v>4</v>
      </c>
      <c r="G20" s="11" t="s">
        <v>5</v>
      </c>
      <c r="H20" s="11" t="s">
        <v>6</v>
      </c>
      <c r="I20" s="11" t="s">
        <v>7</v>
      </c>
      <c r="J20" s="11" t="s">
        <v>8</v>
      </c>
      <c r="K20" s="11" t="s">
        <v>9</v>
      </c>
      <c r="L20" s="10" t="s">
        <v>10</v>
      </c>
      <c r="M20" s="10" t="s">
        <v>11</v>
      </c>
      <c r="N20" s="10" t="s">
        <v>12</v>
      </c>
      <c r="P20" s="12" t="s">
        <v>10</v>
      </c>
      <c r="Q20" s="13" t="s">
        <v>3</v>
      </c>
      <c r="R20" s="14" t="s">
        <v>5</v>
      </c>
      <c r="S20" s="14" t="s">
        <v>6</v>
      </c>
      <c r="T20" s="14" t="s">
        <v>7</v>
      </c>
      <c r="U20" s="15" t="s">
        <v>8</v>
      </c>
    </row>
    <row r="21" spans="2:21" x14ac:dyDescent="0.15">
      <c r="B21" s="9">
        <v>7</v>
      </c>
      <c r="C21" s="3">
        <v>44596</v>
      </c>
      <c r="D21" s="2" t="s">
        <v>41</v>
      </c>
      <c r="E21" s="2" t="s">
        <v>35</v>
      </c>
      <c r="F21" s="2">
        <v>45</v>
      </c>
      <c r="G21" s="2">
        <v>5</v>
      </c>
      <c r="H21" s="2">
        <v>4</v>
      </c>
      <c r="I21" s="2">
        <v>4</v>
      </c>
      <c r="J21" s="2">
        <v>3</v>
      </c>
      <c r="K21" s="2">
        <v>16</v>
      </c>
      <c r="L21" s="2" t="s">
        <v>13</v>
      </c>
      <c r="M21" s="2" t="s">
        <v>19</v>
      </c>
      <c r="N21" s="2" t="s">
        <v>14</v>
      </c>
      <c r="P21" s="27" t="s">
        <v>26</v>
      </c>
      <c r="Q21" s="5" t="s">
        <v>77</v>
      </c>
      <c r="R21" s="16">
        <v>3.0909090909090908</v>
      </c>
      <c r="S21" s="16">
        <v>2.8181818181818183</v>
      </c>
      <c r="T21" s="16">
        <v>3.7272727272727271</v>
      </c>
      <c r="U21" s="17">
        <v>3.2727272727272729</v>
      </c>
    </row>
    <row r="22" spans="2:21" x14ac:dyDescent="0.15">
      <c r="B22" s="9">
        <v>37</v>
      </c>
      <c r="C22" s="3">
        <v>44596</v>
      </c>
      <c r="D22" s="2" t="s">
        <v>70</v>
      </c>
      <c r="E22" s="2" t="s">
        <v>35</v>
      </c>
      <c r="F22" s="2">
        <v>58</v>
      </c>
      <c r="G22" s="2">
        <v>5</v>
      </c>
      <c r="H22" s="2">
        <v>4</v>
      </c>
      <c r="I22" s="2">
        <v>3</v>
      </c>
      <c r="J22" s="2">
        <v>4</v>
      </c>
      <c r="K22" s="2">
        <v>16</v>
      </c>
      <c r="L22" s="2" t="s">
        <v>13</v>
      </c>
      <c r="M22" s="2" t="s">
        <v>14</v>
      </c>
      <c r="N22" s="2" t="s">
        <v>17</v>
      </c>
      <c r="P22" s="28"/>
      <c r="Q22" s="2" t="s">
        <v>78</v>
      </c>
      <c r="R22" s="18">
        <v>4</v>
      </c>
      <c r="S22" s="18">
        <v>1.6666666666666667</v>
      </c>
      <c r="T22" s="18">
        <v>3.3333333333333335</v>
      </c>
      <c r="U22" s="19">
        <v>4</v>
      </c>
    </row>
    <row r="23" spans="2:21" x14ac:dyDescent="0.15">
      <c r="B23" s="9">
        <v>42</v>
      </c>
      <c r="C23" s="3">
        <v>44663</v>
      </c>
      <c r="D23" s="2" t="s">
        <v>75</v>
      </c>
      <c r="E23" s="2" t="s">
        <v>33</v>
      </c>
      <c r="F23" s="2">
        <v>62</v>
      </c>
      <c r="G23" s="2">
        <v>5</v>
      </c>
      <c r="H23" s="2">
        <v>5</v>
      </c>
      <c r="I23" s="2">
        <v>5</v>
      </c>
      <c r="J23" s="2">
        <v>5</v>
      </c>
      <c r="K23" s="2">
        <v>20</v>
      </c>
      <c r="L23" s="2" t="s">
        <v>13</v>
      </c>
      <c r="M23" s="2" t="s">
        <v>18</v>
      </c>
      <c r="N23" s="2" t="s">
        <v>17</v>
      </c>
      <c r="P23" s="28"/>
      <c r="Q23" s="2" t="s">
        <v>79</v>
      </c>
      <c r="R23" s="18">
        <v>4.666666666666667</v>
      </c>
      <c r="S23" s="18">
        <v>3.8333333333333335</v>
      </c>
      <c r="T23" s="18">
        <v>3.8333333333333335</v>
      </c>
      <c r="U23" s="19">
        <v>4.333333333333333</v>
      </c>
    </row>
    <row r="24" spans="2:21" x14ac:dyDescent="0.15">
      <c r="B24" s="9">
        <v>9</v>
      </c>
      <c r="C24" s="3">
        <v>44663</v>
      </c>
      <c r="D24" s="2" t="s">
        <v>43</v>
      </c>
      <c r="E24" s="2" t="s">
        <v>33</v>
      </c>
      <c r="F24" s="2">
        <v>36</v>
      </c>
      <c r="G24" s="2">
        <v>3</v>
      </c>
      <c r="H24" s="2">
        <v>3</v>
      </c>
      <c r="I24" s="2">
        <v>3</v>
      </c>
      <c r="J24" s="2">
        <v>3</v>
      </c>
      <c r="K24" s="2">
        <v>12</v>
      </c>
      <c r="L24" s="2" t="s">
        <v>13</v>
      </c>
      <c r="M24" s="2" t="s">
        <v>19</v>
      </c>
      <c r="N24" s="2" t="s">
        <v>14</v>
      </c>
      <c r="P24" s="28"/>
      <c r="Q24" s="2" t="s">
        <v>80</v>
      </c>
      <c r="R24" s="18">
        <v>3</v>
      </c>
      <c r="S24" s="18">
        <v>3.5</v>
      </c>
      <c r="T24" s="18">
        <v>4</v>
      </c>
      <c r="U24" s="19">
        <v>5</v>
      </c>
    </row>
    <row r="25" spans="2:21" ht="14.25" thickBot="1" x14ac:dyDescent="0.2">
      <c r="B25" s="9">
        <v>26</v>
      </c>
      <c r="C25" s="3">
        <v>44690</v>
      </c>
      <c r="D25" s="2" t="s">
        <v>60</v>
      </c>
      <c r="E25" s="2" t="s">
        <v>33</v>
      </c>
      <c r="F25" s="2">
        <v>27</v>
      </c>
      <c r="G25" s="2">
        <v>4</v>
      </c>
      <c r="H25" s="2">
        <v>2</v>
      </c>
      <c r="I25" s="2">
        <v>3</v>
      </c>
      <c r="J25" s="2">
        <v>3</v>
      </c>
      <c r="K25" s="2">
        <v>12</v>
      </c>
      <c r="L25" s="2" t="s">
        <v>13</v>
      </c>
      <c r="M25" s="2" t="s">
        <v>19</v>
      </c>
      <c r="N25" s="2" t="s">
        <v>17</v>
      </c>
      <c r="P25" s="28"/>
      <c r="Q25" s="6" t="s">
        <v>81</v>
      </c>
      <c r="R25" s="20">
        <v>5</v>
      </c>
      <c r="S25" s="20">
        <v>3</v>
      </c>
      <c r="T25" s="20">
        <v>5</v>
      </c>
      <c r="U25" s="21">
        <v>5</v>
      </c>
    </row>
    <row r="26" spans="2:21" ht="15" thickTop="1" thickBot="1" x14ac:dyDescent="0.2">
      <c r="B26" s="9">
        <v>39</v>
      </c>
      <c r="C26" s="3">
        <v>44732</v>
      </c>
      <c r="D26" s="2" t="s">
        <v>72</v>
      </c>
      <c r="E26" s="2" t="s">
        <v>34</v>
      </c>
      <c r="F26" s="2">
        <v>35</v>
      </c>
      <c r="G26" s="2">
        <v>5</v>
      </c>
      <c r="H26" s="2">
        <v>3</v>
      </c>
      <c r="I26" s="2">
        <v>4</v>
      </c>
      <c r="J26" s="2">
        <v>5</v>
      </c>
      <c r="K26" s="2">
        <v>17</v>
      </c>
      <c r="L26" s="2" t="s">
        <v>13</v>
      </c>
      <c r="M26" s="2" t="s">
        <v>19</v>
      </c>
      <c r="N26" s="2" t="s">
        <v>76</v>
      </c>
      <c r="P26" s="29"/>
      <c r="Q26" s="7" t="s">
        <v>27</v>
      </c>
      <c r="R26" s="22">
        <v>3.6956521739130435</v>
      </c>
      <c r="S26" s="22">
        <v>3</v>
      </c>
      <c r="T26" s="22">
        <v>3.7826086956521738</v>
      </c>
      <c r="U26" s="23">
        <v>3.8695652173913042</v>
      </c>
    </row>
    <row r="27" spans="2:21" x14ac:dyDescent="0.15">
      <c r="B27" s="9">
        <v>31</v>
      </c>
      <c r="C27" s="3">
        <v>44732</v>
      </c>
      <c r="D27" s="2" t="s">
        <v>64</v>
      </c>
      <c r="E27" s="2" t="s">
        <v>33</v>
      </c>
      <c r="F27" s="2">
        <v>26</v>
      </c>
      <c r="G27" s="2">
        <v>3</v>
      </c>
      <c r="H27" s="2">
        <v>2</v>
      </c>
      <c r="I27" s="2">
        <v>5</v>
      </c>
      <c r="J27" s="2">
        <v>3</v>
      </c>
      <c r="K27" s="2">
        <v>13</v>
      </c>
      <c r="L27" s="2" t="s">
        <v>13</v>
      </c>
      <c r="M27" s="2" t="s">
        <v>19</v>
      </c>
      <c r="N27" s="2" t="s">
        <v>14</v>
      </c>
      <c r="P27" s="27" t="s">
        <v>16</v>
      </c>
      <c r="Q27" s="8" t="s">
        <v>77</v>
      </c>
      <c r="R27" s="24">
        <v>4.2</v>
      </c>
      <c r="S27" s="24">
        <v>3</v>
      </c>
      <c r="T27" s="24">
        <v>5</v>
      </c>
      <c r="U27" s="25">
        <v>4.8</v>
      </c>
    </row>
    <row r="28" spans="2:21" x14ac:dyDescent="0.15">
      <c r="B28" s="9">
        <v>4</v>
      </c>
      <c r="C28" s="3">
        <v>44747</v>
      </c>
      <c r="D28" s="2" t="s">
        <v>32</v>
      </c>
      <c r="E28" s="2" t="s">
        <v>35</v>
      </c>
      <c r="F28" s="2">
        <v>52</v>
      </c>
      <c r="G28" s="2">
        <v>4</v>
      </c>
      <c r="H28" s="2">
        <v>4</v>
      </c>
      <c r="I28" s="2">
        <v>2</v>
      </c>
      <c r="J28" s="2">
        <v>2</v>
      </c>
      <c r="K28" s="2">
        <v>12</v>
      </c>
      <c r="L28" s="2" t="s">
        <v>16</v>
      </c>
      <c r="M28" s="2" t="s">
        <v>19</v>
      </c>
      <c r="N28" s="2" t="s">
        <v>17</v>
      </c>
      <c r="P28" s="28"/>
      <c r="Q28" s="2" t="s">
        <v>78</v>
      </c>
      <c r="R28" s="18">
        <v>3.4285714285714284</v>
      </c>
      <c r="S28" s="18">
        <v>3.2857142857142856</v>
      </c>
      <c r="T28" s="18">
        <v>3.4285714285714284</v>
      </c>
      <c r="U28" s="19">
        <v>3.2857142857142856</v>
      </c>
    </row>
    <row r="29" spans="2:21" x14ac:dyDescent="0.15">
      <c r="B29" s="9">
        <v>36</v>
      </c>
      <c r="C29" s="3">
        <v>44747</v>
      </c>
      <c r="D29" s="2" t="s">
        <v>69</v>
      </c>
      <c r="E29" s="2" t="s">
        <v>34</v>
      </c>
      <c r="F29" s="2">
        <v>21</v>
      </c>
      <c r="G29" s="2">
        <v>4</v>
      </c>
      <c r="H29" s="2">
        <v>1</v>
      </c>
      <c r="I29" s="2">
        <v>3</v>
      </c>
      <c r="J29" s="2">
        <v>4</v>
      </c>
      <c r="K29" s="2">
        <v>12</v>
      </c>
      <c r="L29" s="2" t="s">
        <v>13</v>
      </c>
      <c r="M29" s="2" t="s">
        <v>19</v>
      </c>
      <c r="N29" s="2" t="s">
        <v>17</v>
      </c>
      <c r="P29" s="28"/>
      <c r="Q29" s="2" t="s">
        <v>79</v>
      </c>
      <c r="R29" s="18">
        <v>4</v>
      </c>
      <c r="S29" s="18">
        <v>3</v>
      </c>
      <c r="T29" s="18">
        <v>3.3333333333333335</v>
      </c>
      <c r="U29" s="19">
        <v>2.6666666666666665</v>
      </c>
    </row>
    <row r="30" spans="2:21" x14ac:dyDescent="0.15">
      <c r="B30" s="9">
        <v>18</v>
      </c>
      <c r="C30" s="3">
        <v>44774</v>
      </c>
      <c r="D30" s="2" t="s">
        <v>52</v>
      </c>
      <c r="E30" s="2" t="s">
        <v>35</v>
      </c>
      <c r="F30" s="2">
        <v>25</v>
      </c>
      <c r="G30" s="2">
        <v>4</v>
      </c>
      <c r="H30" s="2">
        <v>4</v>
      </c>
      <c r="I30" s="2">
        <v>4</v>
      </c>
      <c r="J30" s="2">
        <v>5</v>
      </c>
      <c r="K30" s="2">
        <v>17</v>
      </c>
      <c r="L30" s="2" t="s">
        <v>13</v>
      </c>
      <c r="M30" s="2" t="s">
        <v>14</v>
      </c>
      <c r="N30" s="2" t="s">
        <v>17</v>
      </c>
      <c r="P30" s="28"/>
      <c r="Q30" s="2" t="s">
        <v>80</v>
      </c>
      <c r="R30" s="18">
        <v>3</v>
      </c>
      <c r="S30" s="18">
        <v>3</v>
      </c>
      <c r="T30" s="18">
        <v>3</v>
      </c>
      <c r="U30" s="19">
        <v>3</v>
      </c>
    </row>
    <row r="31" spans="2:21" ht="14.25" thickBot="1" x14ac:dyDescent="0.2">
      <c r="B31" s="9">
        <v>30</v>
      </c>
      <c r="C31" s="3">
        <v>44774</v>
      </c>
      <c r="D31" s="2" t="s">
        <v>20</v>
      </c>
      <c r="E31" s="2" t="s">
        <v>33</v>
      </c>
      <c r="F31" s="2">
        <v>38</v>
      </c>
      <c r="G31" s="2">
        <v>4</v>
      </c>
      <c r="H31" s="2">
        <v>2</v>
      </c>
      <c r="I31" s="2">
        <v>4</v>
      </c>
      <c r="J31" s="2">
        <v>3</v>
      </c>
      <c r="K31" s="2">
        <v>13</v>
      </c>
      <c r="L31" s="2" t="s">
        <v>13</v>
      </c>
      <c r="M31" s="2" t="s">
        <v>19</v>
      </c>
      <c r="N31" s="2" t="s">
        <v>14</v>
      </c>
      <c r="P31" s="28"/>
      <c r="Q31" s="6" t="s">
        <v>81</v>
      </c>
      <c r="R31" s="20">
        <v>5</v>
      </c>
      <c r="S31" s="20">
        <v>3.5</v>
      </c>
      <c r="T31" s="20">
        <v>2</v>
      </c>
      <c r="U31" s="21">
        <v>3.5</v>
      </c>
    </row>
    <row r="32" spans="2:21" ht="15" thickTop="1" thickBot="1" x14ac:dyDescent="0.2">
      <c r="B32" s="9">
        <v>29</v>
      </c>
      <c r="C32" s="3">
        <v>44807</v>
      </c>
      <c r="D32" s="2" t="s">
        <v>63</v>
      </c>
      <c r="E32" s="2" t="s">
        <v>35</v>
      </c>
      <c r="F32" s="2">
        <v>44</v>
      </c>
      <c r="G32" s="2">
        <v>5</v>
      </c>
      <c r="H32" s="2">
        <v>4</v>
      </c>
      <c r="I32" s="2">
        <v>3</v>
      </c>
      <c r="J32" s="2">
        <v>4</v>
      </c>
      <c r="K32" s="2">
        <v>16</v>
      </c>
      <c r="L32" s="2" t="s">
        <v>13</v>
      </c>
      <c r="M32" s="2" t="s">
        <v>18</v>
      </c>
      <c r="N32" s="2" t="s">
        <v>17</v>
      </c>
      <c r="P32" s="29"/>
      <c r="Q32" s="7" t="s">
        <v>27</v>
      </c>
      <c r="R32" s="22">
        <v>3.8421052631578947</v>
      </c>
      <c r="S32" s="22">
        <v>3.1578947368421053</v>
      </c>
      <c r="T32" s="22">
        <v>3.6315789473684212</v>
      </c>
      <c r="U32" s="23">
        <v>3.5789473684210527</v>
      </c>
    </row>
    <row r="33" spans="2:21" ht="14.25" thickBot="1" x14ac:dyDescent="0.2">
      <c r="B33" s="9">
        <v>41</v>
      </c>
      <c r="C33" s="3">
        <v>44875</v>
      </c>
      <c r="D33" s="2" t="s">
        <v>74</v>
      </c>
      <c r="E33" s="2" t="s">
        <v>36</v>
      </c>
      <c r="F33" s="2">
        <v>35</v>
      </c>
      <c r="G33" s="2">
        <v>4</v>
      </c>
      <c r="H33" s="2">
        <v>4</v>
      </c>
      <c r="I33" s="2">
        <v>3</v>
      </c>
      <c r="J33" s="2">
        <v>5</v>
      </c>
      <c r="K33" s="2">
        <v>16</v>
      </c>
      <c r="L33" s="2" t="s">
        <v>13</v>
      </c>
      <c r="M33" s="2" t="s">
        <v>18</v>
      </c>
      <c r="N33" s="2" t="s">
        <v>17</v>
      </c>
      <c r="P33" s="30" t="s">
        <v>28</v>
      </c>
      <c r="Q33" s="31"/>
      <c r="R33" s="22">
        <v>3.7619047619047619</v>
      </c>
      <c r="S33" s="22">
        <v>3.0714285714285716</v>
      </c>
      <c r="T33" s="22">
        <v>3.7142857142857144</v>
      </c>
      <c r="U33" s="23">
        <v>3.7380952380952381</v>
      </c>
    </row>
    <row r="34" spans="2:21" x14ac:dyDescent="0.15">
      <c r="B34" s="9">
        <v>35</v>
      </c>
      <c r="C34" s="3">
        <v>44875</v>
      </c>
      <c r="D34" s="2" t="s">
        <v>68</v>
      </c>
      <c r="E34" s="2" t="s">
        <v>37</v>
      </c>
      <c r="F34" s="2">
        <v>24</v>
      </c>
      <c r="G34" s="2">
        <v>5</v>
      </c>
      <c r="H34" s="2">
        <v>4</v>
      </c>
      <c r="I34" s="2">
        <v>1</v>
      </c>
      <c r="J34" s="2">
        <v>2</v>
      </c>
      <c r="K34" s="2">
        <v>12</v>
      </c>
      <c r="L34" s="2" t="s">
        <v>16</v>
      </c>
      <c r="M34" s="2" t="s">
        <v>14</v>
      </c>
      <c r="N34" s="2" t="s">
        <v>21</v>
      </c>
      <c r="P34"/>
      <c r="Q34"/>
      <c r="R34"/>
      <c r="S34"/>
      <c r="T34"/>
      <c r="U34"/>
    </row>
    <row r="35" spans="2:21" x14ac:dyDescent="0.15">
      <c r="B35" s="9">
        <v>6</v>
      </c>
      <c r="C35" s="3">
        <v>44875</v>
      </c>
      <c r="D35" s="2" t="s">
        <v>40</v>
      </c>
      <c r="E35" s="2" t="s">
        <v>33</v>
      </c>
      <c r="F35" s="2">
        <v>38</v>
      </c>
      <c r="G35" s="2">
        <v>2</v>
      </c>
      <c r="H35" s="2">
        <v>3</v>
      </c>
      <c r="I35" s="2">
        <v>1</v>
      </c>
      <c r="J35" s="2">
        <v>1</v>
      </c>
      <c r="K35" s="2">
        <v>7</v>
      </c>
      <c r="L35" s="2" t="s">
        <v>13</v>
      </c>
      <c r="M35" s="2" t="s">
        <v>18</v>
      </c>
      <c r="N35" s="2" t="s">
        <v>15</v>
      </c>
      <c r="P35"/>
      <c r="Q35"/>
      <c r="R35"/>
      <c r="S35"/>
      <c r="T35"/>
      <c r="U35"/>
    </row>
    <row r="36" spans="2:21" x14ac:dyDescent="0.15">
      <c r="B36" s="9">
        <v>14</v>
      </c>
      <c r="C36" s="3">
        <v>44883</v>
      </c>
      <c r="D36" s="2" t="s">
        <v>48</v>
      </c>
      <c r="E36" s="2" t="s">
        <v>33</v>
      </c>
      <c r="F36" s="2">
        <v>42</v>
      </c>
      <c r="G36" s="2">
        <v>1</v>
      </c>
      <c r="H36" s="2">
        <v>4</v>
      </c>
      <c r="I36" s="2">
        <v>3</v>
      </c>
      <c r="J36" s="2">
        <v>2</v>
      </c>
      <c r="K36" s="2">
        <v>10</v>
      </c>
      <c r="L36" s="2" t="s">
        <v>13</v>
      </c>
      <c r="M36" s="2" t="s">
        <v>19</v>
      </c>
      <c r="N36" s="2" t="s">
        <v>17</v>
      </c>
      <c r="P36"/>
      <c r="Q36"/>
      <c r="R36"/>
      <c r="S36"/>
      <c r="T36"/>
      <c r="U36"/>
    </row>
    <row r="37" spans="2:21" x14ac:dyDescent="0.15">
      <c r="B37" s="9">
        <v>5</v>
      </c>
      <c r="C37" s="3">
        <v>44902</v>
      </c>
      <c r="D37" s="2" t="s">
        <v>39</v>
      </c>
      <c r="E37" s="2" t="s">
        <v>33</v>
      </c>
      <c r="F37" s="2">
        <v>40</v>
      </c>
      <c r="G37" s="2">
        <v>3</v>
      </c>
      <c r="H37" s="2">
        <v>1</v>
      </c>
      <c r="I37" s="2">
        <v>5</v>
      </c>
      <c r="J37" s="2">
        <v>3</v>
      </c>
      <c r="K37" s="2">
        <v>12</v>
      </c>
      <c r="L37" s="2" t="s">
        <v>13</v>
      </c>
      <c r="M37" s="2" t="s">
        <v>19</v>
      </c>
      <c r="N37" s="2" t="s">
        <v>14</v>
      </c>
      <c r="P37"/>
      <c r="Q37"/>
      <c r="R37"/>
      <c r="S37"/>
      <c r="T37"/>
      <c r="U37"/>
    </row>
    <row r="38" spans="2:21" x14ac:dyDescent="0.15">
      <c r="B38" s="9">
        <v>40</v>
      </c>
      <c r="C38" s="3">
        <v>45001</v>
      </c>
      <c r="D38" s="2" t="s">
        <v>73</v>
      </c>
      <c r="E38" s="2" t="s">
        <v>33</v>
      </c>
      <c r="F38" s="2">
        <v>48</v>
      </c>
      <c r="G38" s="2">
        <v>3</v>
      </c>
      <c r="H38" s="2">
        <v>2</v>
      </c>
      <c r="I38" s="2">
        <v>5</v>
      </c>
      <c r="J38" s="2">
        <v>5</v>
      </c>
      <c r="K38" s="2">
        <v>15</v>
      </c>
      <c r="L38" s="2" t="s">
        <v>13</v>
      </c>
      <c r="M38" s="2" t="s">
        <v>19</v>
      </c>
      <c r="N38" s="2" t="s">
        <v>14</v>
      </c>
      <c r="P38"/>
      <c r="Q38"/>
      <c r="R38"/>
      <c r="S38"/>
      <c r="T38"/>
      <c r="U38"/>
    </row>
  </sheetData>
  <sortState xmlns:xlrd2="http://schemas.microsoft.com/office/spreadsheetml/2017/richdata2" ref="B21:N38">
    <sortCondition ref="C21:C38"/>
    <sortCondition descending="1" ref="K21:K38"/>
  </sortState>
  <mergeCells count="3">
    <mergeCell ref="P21:P26"/>
    <mergeCell ref="P27:P32"/>
    <mergeCell ref="P33:Q33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FCBCB-D357-4A71-BB85-AC1E63AD8EBC}">
  <dimension ref="B3:N60"/>
  <sheetViews>
    <sheetView workbookViewId="0">
      <selection activeCell="G17" sqref="G17:J17 G21:J21 G28:J28 G31:J31 G33:J34 G40:J40 G48:J48 G52:J52 G55:J55 G58:J60"/>
    </sheetView>
  </sheetViews>
  <sheetFormatPr defaultColWidth="9" defaultRowHeight="13.5" outlineLevelRow="3" x14ac:dyDescent="0.15"/>
  <cols>
    <col min="1" max="2" width="9" style="1"/>
    <col min="3" max="3" width="12.375" style="1" customWidth="1"/>
    <col min="4" max="4" width="19.25" style="1" bestFit="1" customWidth="1"/>
    <col min="5" max="5" width="12.125" style="1" bestFit="1" customWidth="1"/>
    <col min="6" max="11" width="7.125" style="1" customWidth="1"/>
    <col min="12" max="13" width="7.625" style="1" customWidth="1"/>
    <col min="14" max="14" width="13.125" style="1" customWidth="1"/>
    <col min="15" max="16384" width="9" style="1"/>
  </cols>
  <sheetData>
    <row r="3" spans="2:14" ht="17.25" x14ac:dyDescent="0.15">
      <c r="B3" s="26" t="s">
        <v>29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5" spans="2:14" ht="27" x14ac:dyDescent="0.15">
      <c r="B5" s="10" t="s">
        <v>0</v>
      </c>
      <c r="C5" s="10" t="s">
        <v>1</v>
      </c>
      <c r="D5" s="10" t="s">
        <v>2</v>
      </c>
      <c r="E5" s="10" t="s">
        <v>3</v>
      </c>
      <c r="F5" s="11" t="s">
        <v>4</v>
      </c>
      <c r="G5" s="11" t="s">
        <v>5</v>
      </c>
      <c r="H5" s="11" t="s">
        <v>6</v>
      </c>
      <c r="I5" s="11" t="s">
        <v>7</v>
      </c>
      <c r="J5" s="11" t="s">
        <v>8</v>
      </c>
      <c r="K5" s="11" t="s">
        <v>9</v>
      </c>
      <c r="L5" s="10" t="s">
        <v>10</v>
      </c>
      <c r="M5" s="10" t="s">
        <v>11</v>
      </c>
      <c r="N5" s="10" t="s">
        <v>12</v>
      </c>
    </row>
    <row r="6" spans="2:14" hidden="1" outlineLevel="3" x14ac:dyDescent="0.15">
      <c r="B6" s="9">
        <v>3</v>
      </c>
      <c r="C6" s="3">
        <v>44663</v>
      </c>
      <c r="D6" s="2" t="s">
        <v>31</v>
      </c>
      <c r="E6" s="2" t="s">
        <v>33</v>
      </c>
      <c r="F6" s="2">
        <v>34</v>
      </c>
      <c r="G6" s="2">
        <v>3</v>
      </c>
      <c r="H6" s="2">
        <v>4</v>
      </c>
      <c r="I6" s="2">
        <v>3</v>
      </c>
      <c r="J6" s="2">
        <v>3</v>
      </c>
      <c r="K6" s="2">
        <v>13</v>
      </c>
      <c r="L6" s="2" t="s">
        <v>13</v>
      </c>
      <c r="M6" s="2" t="s">
        <v>18</v>
      </c>
      <c r="N6" s="2" t="s">
        <v>14</v>
      </c>
    </row>
    <row r="7" spans="2:14" hidden="1" outlineLevel="3" x14ac:dyDescent="0.15">
      <c r="B7" s="9">
        <v>5</v>
      </c>
      <c r="C7" s="3">
        <v>44902</v>
      </c>
      <c r="D7" s="2" t="s">
        <v>39</v>
      </c>
      <c r="E7" s="2" t="s">
        <v>33</v>
      </c>
      <c r="F7" s="2">
        <v>40</v>
      </c>
      <c r="G7" s="2">
        <v>3</v>
      </c>
      <c r="H7" s="2">
        <v>1</v>
      </c>
      <c r="I7" s="2">
        <v>5</v>
      </c>
      <c r="J7" s="2">
        <v>3</v>
      </c>
      <c r="K7" s="2">
        <v>12</v>
      </c>
      <c r="L7" s="2" t="s">
        <v>13</v>
      </c>
      <c r="M7" s="2" t="s">
        <v>19</v>
      </c>
      <c r="N7" s="2" t="s">
        <v>14</v>
      </c>
    </row>
    <row r="8" spans="2:14" hidden="1" outlineLevel="3" x14ac:dyDescent="0.15">
      <c r="B8" s="9">
        <v>6</v>
      </c>
      <c r="C8" s="3">
        <v>44875</v>
      </c>
      <c r="D8" s="2" t="s">
        <v>40</v>
      </c>
      <c r="E8" s="2" t="s">
        <v>33</v>
      </c>
      <c r="F8" s="2">
        <v>38</v>
      </c>
      <c r="G8" s="2">
        <v>2</v>
      </c>
      <c r="H8" s="2">
        <v>3</v>
      </c>
      <c r="I8" s="2">
        <v>1</v>
      </c>
      <c r="J8" s="2">
        <v>1</v>
      </c>
      <c r="K8" s="2">
        <v>7</v>
      </c>
      <c r="L8" s="2" t="s">
        <v>13</v>
      </c>
      <c r="M8" s="2" t="s">
        <v>18</v>
      </c>
      <c r="N8" s="2" t="s">
        <v>15</v>
      </c>
    </row>
    <row r="9" spans="2:14" hidden="1" outlineLevel="3" x14ac:dyDescent="0.15">
      <c r="B9" s="9">
        <v>9</v>
      </c>
      <c r="C9" s="3">
        <v>44663</v>
      </c>
      <c r="D9" s="2" t="s">
        <v>43</v>
      </c>
      <c r="E9" s="2" t="s">
        <v>33</v>
      </c>
      <c r="F9" s="2">
        <v>36</v>
      </c>
      <c r="G9" s="2">
        <v>3</v>
      </c>
      <c r="H9" s="2">
        <v>3</v>
      </c>
      <c r="I9" s="2">
        <v>3</v>
      </c>
      <c r="J9" s="2">
        <v>3</v>
      </c>
      <c r="K9" s="2">
        <v>12</v>
      </c>
      <c r="L9" s="2" t="s">
        <v>13</v>
      </c>
      <c r="M9" s="2" t="s">
        <v>19</v>
      </c>
      <c r="N9" s="2" t="s">
        <v>14</v>
      </c>
    </row>
    <row r="10" spans="2:14" hidden="1" outlineLevel="3" x14ac:dyDescent="0.15">
      <c r="B10" s="9">
        <v>14</v>
      </c>
      <c r="C10" s="3">
        <v>44883</v>
      </c>
      <c r="D10" s="2" t="s">
        <v>48</v>
      </c>
      <c r="E10" s="2" t="s">
        <v>33</v>
      </c>
      <c r="F10" s="2">
        <v>42</v>
      </c>
      <c r="G10" s="2">
        <v>1</v>
      </c>
      <c r="H10" s="2">
        <v>4</v>
      </c>
      <c r="I10" s="2">
        <v>3</v>
      </c>
      <c r="J10" s="2">
        <v>2</v>
      </c>
      <c r="K10" s="2">
        <v>10</v>
      </c>
      <c r="L10" s="2" t="s">
        <v>13</v>
      </c>
      <c r="M10" s="2" t="s">
        <v>19</v>
      </c>
      <c r="N10" s="2" t="s">
        <v>17</v>
      </c>
    </row>
    <row r="11" spans="2:14" hidden="1" outlineLevel="3" x14ac:dyDescent="0.15">
      <c r="B11" s="9">
        <v>17</v>
      </c>
      <c r="C11" s="3">
        <v>44747</v>
      </c>
      <c r="D11" s="2" t="s">
        <v>51</v>
      </c>
      <c r="E11" s="2" t="s">
        <v>33</v>
      </c>
      <c r="F11" s="2">
        <v>34</v>
      </c>
      <c r="G11" s="2">
        <v>3</v>
      </c>
      <c r="H11" s="2">
        <v>3</v>
      </c>
      <c r="I11" s="2">
        <v>4</v>
      </c>
      <c r="J11" s="2">
        <v>5</v>
      </c>
      <c r="K11" s="2">
        <v>15</v>
      </c>
      <c r="L11" s="2" t="s">
        <v>13</v>
      </c>
      <c r="M11" s="2" t="s">
        <v>18</v>
      </c>
      <c r="N11" s="2" t="s">
        <v>14</v>
      </c>
    </row>
    <row r="12" spans="2:14" hidden="1" outlineLevel="3" x14ac:dyDescent="0.15">
      <c r="B12" s="9">
        <v>26</v>
      </c>
      <c r="C12" s="3">
        <v>44690</v>
      </c>
      <c r="D12" s="2" t="s">
        <v>60</v>
      </c>
      <c r="E12" s="2" t="s">
        <v>33</v>
      </c>
      <c r="F12" s="2">
        <v>27</v>
      </c>
      <c r="G12" s="2">
        <v>4</v>
      </c>
      <c r="H12" s="2">
        <v>2</v>
      </c>
      <c r="I12" s="2">
        <v>3</v>
      </c>
      <c r="J12" s="2">
        <v>3</v>
      </c>
      <c r="K12" s="2">
        <v>12</v>
      </c>
      <c r="L12" s="2" t="s">
        <v>13</v>
      </c>
      <c r="M12" s="2" t="s">
        <v>19</v>
      </c>
      <c r="N12" s="2" t="s">
        <v>17</v>
      </c>
    </row>
    <row r="13" spans="2:14" hidden="1" outlineLevel="3" x14ac:dyDescent="0.15">
      <c r="B13" s="9">
        <v>30</v>
      </c>
      <c r="C13" s="3">
        <v>44774</v>
      </c>
      <c r="D13" s="2" t="s">
        <v>20</v>
      </c>
      <c r="E13" s="2" t="s">
        <v>33</v>
      </c>
      <c r="F13" s="2">
        <v>38</v>
      </c>
      <c r="G13" s="2">
        <v>4</v>
      </c>
      <c r="H13" s="2">
        <v>2</v>
      </c>
      <c r="I13" s="2">
        <v>4</v>
      </c>
      <c r="J13" s="2">
        <v>3</v>
      </c>
      <c r="K13" s="2">
        <v>13</v>
      </c>
      <c r="L13" s="2" t="s">
        <v>13</v>
      </c>
      <c r="M13" s="2" t="s">
        <v>19</v>
      </c>
      <c r="N13" s="2" t="s">
        <v>14</v>
      </c>
    </row>
    <row r="14" spans="2:14" hidden="1" outlineLevel="3" x14ac:dyDescent="0.15">
      <c r="B14" s="9">
        <v>31</v>
      </c>
      <c r="C14" s="3">
        <v>44732</v>
      </c>
      <c r="D14" s="2" t="s">
        <v>64</v>
      </c>
      <c r="E14" s="2" t="s">
        <v>33</v>
      </c>
      <c r="F14" s="2">
        <v>26</v>
      </c>
      <c r="G14" s="2">
        <v>3</v>
      </c>
      <c r="H14" s="2">
        <v>2</v>
      </c>
      <c r="I14" s="2">
        <v>5</v>
      </c>
      <c r="J14" s="2">
        <v>3</v>
      </c>
      <c r="K14" s="2">
        <v>13</v>
      </c>
      <c r="L14" s="2" t="s">
        <v>13</v>
      </c>
      <c r="M14" s="2" t="s">
        <v>19</v>
      </c>
      <c r="N14" s="2" t="s">
        <v>14</v>
      </c>
    </row>
    <row r="15" spans="2:14" hidden="1" outlineLevel="3" x14ac:dyDescent="0.15">
      <c r="B15" s="9">
        <v>40</v>
      </c>
      <c r="C15" s="3">
        <v>45001</v>
      </c>
      <c r="D15" s="2" t="s">
        <v>73</v>
      </c>
      <c r="E15" s="2" t="s">
        <v>33</v>
      </c>
      <c r="F15" s="2">
        <v>48</v>
      </c>
      <c r="G15" s="2">
        <v>3</v>
      </c>
      <c r="H15" s="2">
        <v>2</v>
      </c>
      <c r="I15" s="2">
        <v>5</v>
      </c>
      <c r="J15" s="2">
        <v>5</v>
      </c>
      <c r="K15" s="2">
        <v>15</v>
      </c>
      <c r="L15" s="2" t="s">
        <v>13</v>
      </c>
      <c r="M15" s="2" t="s">
        <v>19</v>
      </c>
      <c r="N15" s="2" t="s">
        <v>14</v>
      </c>
    </row>
    <row r="16" spans="2:14" hidden="1" outlineLevel="3" x14ac:dyDescent="0.15">
      <c r="B16" s="9">
        <v>42</v>
      </c>
      <c r="C16" s="3">
        <v>44663</v>
      </c>
      <c r="D16" s="2" t="s">
        <v>75</v>
      </c>
      <c r="E16" s="2" t="s">
        <v>33</v>
      </c>
      <c r="F16" s="2">
        <v>62</v>
      </c>
      <c r="G16" s="2">
        <v>5</v>
      </c>
      <c r="H16" s="2">
        <v>5</v>
      </c>
      <c r="I16" s="2">
        <v>5</v>
      </c>
      <c r="J16" s="2">
        <v>5</v>
      </c>
      <c r="K16" s="2">
        <v>20</v>
      </c>
      <c r="L16" s="2" t="s">
        <v>13</v>
      </c>
      <c r="M16" s="2" t="s">
        <v>18</v>
      </c>
      <c r="N16" s="2" t="s">
        <v>17</v>
      </c>
    </row>
    <row r="17" spans="2:14" outlineLevel="2" collapsed="1" x14ac:dyDescent="0.15">
      <c r="B17" s="9"/>
      <c r="C17" s="3"/>
      <c r="D17" s="2"/>
      <c r="E17" s="32" t="s">
        <v>89</v>
      </c>
      <c r="F17" s="2"/>
      <c r="G17" s="2">
        <f>SUBTOTAL(1,G6:G16)</f>
        <v>3.0909090909090908</v>
      </c>
      <c r="H17" s="2">
        <f>SUBTOTAL(1,H6:H16)</f>
        <v>2.8181818181818183</v>
      </c>
      <c r="I17" s="2">
        <f>SUBTOTAL(1,I6:I16)</f>
        <v>3.7272727272727271</v>
      </c>
      <c r="J17" s="2">
        <f>SUBTOTAL(1,J6:J16)</f>
        <v>3.2727272727272729</v>
      </c>
      <c r="K17" s="2"/>
      <c r="L17" s="2"/>
      <c r="M17" s="2"/>
      <c r="N17" s="2"/>
    </row>
    <row r="18" spans="2:14" hidden="1" outlineLevel="3" x14ac:dyDescent="0.15">
      <c r="B18" s="9">
        <v>1</v>
      </c>
      <c r="C18" s="3">
        <v>44732</v>
      </c>
      <c r="D18" s="2" t="s">
        <v>30</v>
      </c>
      <c r="E18" s="2" t="s">
        <v>34</v>
      </c>
      <c r="F18" s="2">
        <v>12</v>
      </c>
      <c r="G18" s="2">
        <v>3</v>
      </c>
      <c r="H18" s="2">
        <v>1</v>
      </c>
      <c r="I18" s="2">
        <v>3</v>
      </c>
      <c r="J18" s="2">
        <v>3</v>
      </c>
      <c r="K18" s="2">
        <v>10</v>
      </c>
      <c r="L18" s="2" t="s">
        <v>13</v>
      </c>
      <c r="M18" s="2" t="s">
        <v>14</v>
      </c>
      <c r="N18" s="2" t="s">
        <v>15</v>
      </c>
    </row>
    <row r="19" spans="2:14" hidden="1" outlineLevel="3" x14ac:dyDescent="0.15">
      <c r="B19" s="9">
        <v>36</v>
      </c>
      <c r="C19" s="3">
        <v>44747</v>
      </c>
      <c r="D19" s="2" t="s">
        <v>69</v>
      </c>
      <c r="E19" s="2" t="s">
        <v>34</v>
      </c>
      <c r="F19" s="2">
        <v>21</v>
      </c>
      <c r="G19" s="2">
        <v>4</v>
      </c>
      <c r="H19" s="2">
        <v>1</v>
      </c>
      <c r="I19" s="2">
        <v>3</v>
      </c>
      <c r="J19" s="2">
        <v>4</v>
      </c>
      <c r="K19" s="2">
        <v>12</v>
      </c>
      <c r="L19" s="2" t="s">
        <v>13</v>
      </c>
      <c r="M19" s="2" t="s">
        <v>19</v>
      </c>
      <c r="N19" s="2" t="s">
        <v>17</v>
      </c>
    </row>
    <row r="20" spans="2:14" hidden="1" outlineLevel="3" x14ac:dyDescent="0.15">
      <c r="B20" s="9">
        <v>39</v>
      </c>
      <c r="C20" s="3">
        <v>44732</v>
      </c>
      <c r="D20" s="2" t="s">
        <v>72</v>
      </c>
      <c r="E20" s="2" t="s">
        <v>34</v>
      </c>
      <c r="F20" s="2">
        <v>35</v>
      </c>
      <c r="G20" s="2">
        <v>5</v>
      </c>
      <c r="H20" s="2">
        <v>3</v>
      </c>
      <c r="I20" s="2">
        <v>4</v>
      </c>
      <c r="J20" s="2">
        <v>5</v>
      </c>
      <c r="K20" s="2">
        <v>17</v>
      </c>
      <c r="L20" s="2" t="s">
        <v>13</v>
      </c>
      <c r="M20" s="2" t="s">
        <v>19</v>
      </c>
      <c r="N20" s="2" t="s">
        <v>76</v>
      </c>
    </row>
    <row r="21" spans="2:14" outlineLevel="2" collapsed="1" x14ac:dyDescent="0.15">
      <c r="B21" s="9"/>
      <c r="C21" s="3"/>
      <c r="D21" s="2"/>
      <c r="E21" s="32" t="s">
        <v>90</v>
      </c>
      <c r="F21" s="2"/>
      <c r="G21" s="2">
        <f>SUBTOTAL(1,G18:G20)</f>
        <v>4</v>
      </c>
      <c r="H21" s="2">
        <f>SUBTOTAL(1,H18:H20)</f>
        <v>1.6666666666666667</v>
      </c>
      <c r="I21" s="2">
        <f>SUBTOTAL(1,I18:I20)</f>
        <v>3.3333333333333335</v>
      </c>
      <c r="J21" s="2">
        <f>SUBTOTAL(1,J18:J20)</f>
        <v>4</v>
      </c>
      <c r="K21" s="2"/>
      <c r="L21" s="2"/>
      <c r="M21" s="2"/>
      <c r="N21" s="2"/>
    </row>
    <row r="22" spans="2:14" hidden="1" outlineLevel="3" x14ac:dyDescent="0.15">
      <c r="B22" s="9">
        <v>7</v>
      </c>
      <c r="C22" s="3">
        <v>44596</v>
      </c>
      <c r="D22" s="2" t="s">
        <v>41</v>
      </c>
      <c r="E22" s="2" t="s">
        <v>35</v>
      </c>
      <c r="F22" s="2">
        <v>45</v>
      </c>
      <c r="G22" s="2">
        <v>5</v>
      </c>
      <c r="H22" s="2">
        <v>4</v>
      </c>
      <c r="I22" s="2">
        <v>4</v>
      </c>
      <c r="J22" s="2">
        <v>3</v>
      </c>
      <c r="K22" s="2">
        <v>16</v>
      </c>
      <c r="L22" s="2" t="s">
        <v>13</v>
      </c>
      <c r="M22" s="2" t="s">
        <v>19</v>
      </c>
      <c r="N22" s="2" t="s">
        <v>14</v>
      </c>
    </row>
    <row r="23" spans="2:14" hidden="1" outlineLevel="3" x14ac:dyDescent="0.15">
      <c r="B23" s="9">
        <v>18</v>
      </c>
      <c r="C23" s="3">
        <v>44774</v>
      </c>
      <c r="D23" s="2" t="s">
        <v>52</v>
      </c>
      <c r="E23" s="2" t="s">
        <v>35</v>
      </c>
      <c r="F23" s="2">
        <v>25</v>
      </c>
      <c r="G23" s="2">
        <v>4</v>
      </c>
      <c r="H23" s="2">
        <v>4</v>
      </c>
      <c r="I23" s="2">
        <v>4</v>
      </c>
      <c r="J23" s="2">
        <v>5</v>
      </c>
      <c r="K23" s="2">
        <v>17</v>
      </c>
      <c r="L23" s="2" t="s">
        <v>13</v>
      </c>
      <c r="M23" s="2" t="s">
        <v>14</v>
      </c>
      <c r="N23" s="2" t="s">
        <v>17</v>
      </c>
    </row>
    <row r="24" spans="2:14" hidden="1" outlineLevel="3" x14ac:dyDescent="0.15">
      <c r="B24" s="9">
        <v>20</v>
      </c>
      <c r="C24" s="3">
        <v>44765</v>
      </c>
      <c r="D24" s="2" t="s">
        <v>54</v>
      </c>
      <c r="E24" s="2" t="s">
        <v>35</v>
      </c>
      <c r="F24" s="2">
        <v>32</v>
      </c>
      <c r="G24" s="2">
        <v>4</v>
      </c>
      <c r="H24" s="2">
        <v>4</v>
      </c>
      <c r="I24" s="2">
        <v>5</v>
      </c>
      <c r="J24" s="2">
        <v>5</v>
      </c>
      <c r="K24" s="2">
        <v>18</v>
      </c>
      <c r="L24" s="2" t="s">
        <v>13</v>
      </c>
      <c r="M24" s="2" t="s">
        <v>14</v>
      </c>
      <c r="N24" s="2" t="s">
        <v>14</v>
      </c>
    </row>
    <row r="25" spans="2:14" hidden="1" outlineLevel="3" x14ac:dyDescent="0.15">
      <c r="B25" s="9">
        <v>22</v>
      </c>
      <c r="C25" s="3">
        <v>44713</v>
      </c>
      <c r="D25" s="2" t="s">
        <v>56</v>
      </c>
      <c r="E25" s="2" t="s">
        <v>35</v>
      </c>
      <c r="F25" s="2">
        <v>28</v>
      </c>
      <c r="G25" s="2">
        <v>5</v>
      </c>
      <c r="H25" s="2">
        <v>3</v>
      </c>
      <c r="I25" s="2">
        <v>4</v>
      </c>
      <c r="J25" s="2">
        <v>5</v>
      </c>
      <c r="K25" s="2">
        <v>17</v>
      </c>
      <c r="L25" s="2" t="s">
        <v>13</v>
      </c>
      <c r="M25" s="2" t="s">
        <v>18</v>
      </c>
      <c r="N25" s="2" t="s">
        <v>14</v>
      </c>
    </row>
    <row r="26" spans="2:14" hidden="1" outlineLevel="3" x14ac:dyDescent="0.15">
      <c r="B26" s="9">
        <v>29</v>
      </c>
      <c r="C26" s="3">
        <v>44807</v>
      </c>
      <c r="D26" s="2" t="s">
        <v>63</v>
      </c>
      <c r="E26" s="2" t="s">
        <v>35</v>
      </c>
      <c r="F26" s="2">
        <v>44</v>
      </c>
      <c r="G26" s="2">
        <v>5</v>
      </c>
      <c r="H26" s="2">
        <v>4</v>
      </c>
      <c r="I26" s="2">
        <v>3</v>
      </c>
      <c r="J26" s="2">
        <v>4</v>
      </c>
      <c r="K26" s="2">
        <v>16</v>
      </c>
      <c r="L26" s="2" t="s">
        <v>13</v>
      </c>
      <c r="M26" s="2" t="s">
        <v>18</v>
      </c>
      <c r="N26" s="2" t="s">
        <v>17</v>
      </c>
    </row>
    <row r="27" spans="2:14" hidden="1" outlineLevel="3" x14ac:dyDescent="0.15">
      <c r="B27" s="9">
        <v>37</v>
      </c>
      <c r="C27" s="3">
        <v>44596</v>
      </c>
      <c r="D27" s="2" t="s">
        <v>70</v>
      </c>
      <c r="E27" s="2" t="s">
        <v>35</v>
      </c>
      <c r="F27" s="2">
        <v>58</v>
      </c>
      <c r="G27" s="2">
        <v>5</v>
      </c>
      <c r="H27" s="2">
        <v>4</v>
      </c>
      <c r="I27" s="2">
        <v>3</v>
      </c>
      <c r="J27" s="2">
        <v>4</v>
      </c>
      <c r="K27" s="2">
        <v>16</v>
      </c>
      <c r="L27" s="2" t="s">
        <v>13</v>
      </c>
      <c r="M27" s="2" t="s">
        <v>14</v>
      </c>
      <c r="N27" s="2" t="s">
        <v>17</v>
      </c>
    </row>
    <row r="28" spans="2:14" outlineLevel="2" collapsed="1" x14ac:dyDescent="0.15">
      <c r="B28" s="9"/>
      <c r="C28" s="3"/>
      <c r="D28" s="2"/>
      <c r="E28" s="32" t="s">
        <v>91</v>
      </c>
      <c r="F28" s="2"/>
      <c r="G28" s="2">
        <f>SUBTOTAL(1,G22:G27)</f>
        <v>4.666666666666667</v>
      </c>
      <c r="H28" s="2">
        <f>SUBTOTAL(1,H22:H27)</f>
        <v>3.8333333333333335</v>
      </c>
      <c r="I28" s="2">
        <f>SUBTOTAL(1,I22:I27)</f>
        <v>3.8333333333333335</v>
      </c>
      <c r="J28" s="2">
        <f>SUBTOTAL(1,J22:J27)</f>
        <v>4.333333333333333</v>
      </c>
      <c r="K28" s="2"/>
      <c r="L28" s="2"/>
      <c r="M28" s="2"/>
      <c r="N28" s="2"/>
    </row>
    <row r="29" spans="2:14" hidden="1" outlineLevel="3" x14ac:dyDescent="0.15">
      <c r="B29" s="9">
        <v>10</v>
      </c>
      <c r="C29" s="3">
        <v>44772</v>
      </c>
      <c r="D29" s="2" t="s">
        <v>44</v>
      </c>
      <c r="E29" s="2" t="s">
        <v>36</v>
      </c>
      <c r="F29" s="2">
        <v>22</v>
      </c>
      <c r="G29" s="2">
        <v>2</v>
      </c>
      <c r="H29" s="2">
        <v>3</v>
      </c>
      <c r="I29" s="2">
        <v>5</v>
      </c>
      <c r="J29" s="2">
        <v>5</v>
      </c>
      <c r="K29" s="2">
        <v>15</v>
      </c>
      <c r="L29" s="2" t="s">
        <v>13</v>
      </c>
      <c r="M29" s="2" t="s">
        <v>18</v>
      </c>
      <c r="N29" s="2" t="s">
        <v>14</v>
      </c>
    </row>
    <row r="30" spans="2:14" hidden="1" outlineLevel="3" x14ac:dyDescent="0.15">
      <c r="B30" s="9">
        <v>41</v>
      </c>
      <c r="C30" s="3">
        <v>44875</v>
      </c>
      <c r="D30" s="2" t="s">
        <v>74</v>
      </c>
      <c r="E30" s="2" t="s">
        <v>36</v>
      </c>
      <c r="F30" s="2">
        <v>35</v>
      </c>
      <c r="G30" s="2">
        <v>4</v>
      </c>
      <c r="H30" s="2">
        <v>4</v>
      </c>
      <c r="I30" s="2">
        <v>3</v>
      </c>
      <c r="J30" s="2">
        <v>5</v>
      </c>
      <c r="K30" s="2">
        <v>16</v>
      </c>
      <c r="L30" s="2" t="s">
        <v>13</v>
      </c>
      <c r="M30" s="2" t="s">
        <v>18</v>
      </c>
      <c r="N30" s="2" t="s">
        <v>17</v>
      </c>
    </row>
    <row r="31" spans="2:14" outlineLevel="2" collapsed="1" x14ac:dyDescent="0.15">
      <c r="B31" s="9"/>
      <c r="C31" s="3"/>
      <c r="D31" s="2"/>
      <c r="E31" s="32" t="s">
        <v>92</v>
      </c>
      <c r="F31" s="2"/>
      <c r="G31" s="2">
        <f>SUBTOTAL(1,G29:G30)</f>
        <v>3</v>
      </c>
      <c r="H31" s="2">
        <f>SUBTOTAL(1,H29:H30)</f>
        <v>3.5</v>
      </c>
      <c r="I31" s="2">
        <f>SUBTOTAL(1,I29:I30)</f>
        <v>4</v>
      </c>
      <c r="J31" s="2">
        <f>SUBTOTAL(1,J29:J30)</f>
        <v>5</v>
      </c>
      <c r="K31" s="2"/>
      <c r="L31" s="2"/>
      <c r="M31" s="2"/>
      <c r="N31" s="2"/>
    </row>
    <row r="32" spans="2:14" hidden="1" outlineLevel="3" x14ac:dyDescent="0.15">
      <c r="B32" s="9">
        <v>34</v>
      </c>
      <c r="C32" s="3">
        <v>44807</v>
      </c>
      <c r="D32" s="2" t="s">
        <v>67</v>
      </c>
      <c r="E32" s="2" t="s">
        <v>37</v>
      </c>
      <c r="F32" s="2">
        <v>22</v>
      </c>
      <c r="G32" s="2">
        <v>5</v>
      </c>
      <c r="H32" s="2">
        <v>3</v>
      </c>
      <c r="I32" s="2">
        <v>5</v>
      </c>
      <c r="J32" s="2">
        <v>5</v>
      </c>
      <c r="K32" s="2">
        <v>18</v>
      </c>
      <c r="L32" s="2" t="s">
        <v>13</v>
      </c>
      <c r="M32" s="2" t="s">
        <v>14</v>
      </c>
      <c r="N32" s="2" t="s">
        <v>14</v>
      </c>
    </row>
    <row r="33" spans="2:14" outlineLevel="2" collapsed="1" x14ac:dyDescent="0.15">
      <c r="B33" s="9"/>
      <c r="C33" s="3"/>
      <c r="D33" s="2"/>
      <c r="E33" s="32" t="s">
        <v>93</v>
      </c>
      <c r="F33" s="2"/>
      <c r="G33" s="2">
        <f>SUBTOTAL(1,G32:G32)</f>
        <v>5</v>
      </c>
      <c r="H33" s="2">
        <f>SUBTOTAL(1,H32:H32)</f>
        <v>3</v>
      </c>
      <c r="I33" s="2">
        <f>SUBTOTAL(1,I32:I32)</f>
        <v>5</v>
      </c>
      <c r="J33" s="2">
        <f>SUBTOTAL(1,J32:J32)</f>
        <v>5</v>
      </c>
      <c r="K33" s="2"/>
      <c r="L33" s="2"/>
      <c r="M33" s="2"/>
      <c r="N33" s="2"/>
    </row>
    <row r="34" spans="2:14" outlineLevel="1" x14ac:dyDescent="0.15">
      <c r="B34" s="9"/>
      <c r="C34" s="3"/>
      <c r="D34" s="2"/>
      <c r="E34" s="2"/>
      <c r="F34" s="2"/>
      <c r="G34" s="2">
        <f>SUBTOTAL(1,G6:G32)</f>
        <v>3.6956521739130435</v>
      </c>
      <c r="H34" s="2">
        <f>SUBTOTAL(1,H6:H32)</f>
        <v>3</v>
      </c>
      <c r="I34" s="2">
        <f>SUBTOTAL(1,I6:I32)</f>
        <v>3.7826086956521738</v>
      </c>
      <c r="J34" s="2">
        <f>SUBTOTAL(1,J6:J32)</f>
        <v>3.8695652173913042</v>
      </c>
      <c r="K34" s="2"/>
      <c r="L34" s="32" t="s">
        <v>86</v>
      </c>
      <c r="M34" s="2"/>
      <c r="N34" s="2"/>
    </row>
    <row r="35" spans="2:14" hidden="1" outlineLevel="3" x14ac:dyDescent="0.15">
      <c r="B35" s="9">
        <v>2</v>
      </c>
      <c r="C35" s="3">
        <v>44962</v>
      </c>
      <c r="D35" s="2" t="s">
        <v>38</v>
      </c>
      <c r="E35" s="2" t="s">
        <v>33</v>
      </c>
      <c r="F35" s="2">
        <v>20</v>
      </c>
      <c r="G35" s="2">
        <v>4</v>
      </c>
      <c r="H35" s="2">
        <v>5</v>
      </c>
      <c r="I35" s="2">
        <v>5</v>
      </c>
      <c r="J35" s="2">
        <v>5</v>
      </c>
      <c r="K35" s="2">
        <v>19</v>
      </c>
      <c r="L35" s="2" t="s">
        <v>16</v>
      </c>
      <c r="M35" s="2" t="s">
        <v>14</v>
      </c>
      <c r="N35" s="2" t="s">
        <v>17</v>
      </c>
    </row>
    <row r="36" spans="2:14" hidden="1" outlineLevel="3" x14ac:dyDescent="0.15">
      <c r="B36" s="9">
        <v>15</v>
      </c>
      <c r="C36" s="3">
        <v>44625</v>
      </c>
      <c r="D36" s="2" t="s">
        <v>49</v>
      </c>
      <c r="E36" s="2" t="s">
        <v>33</v>
      </c>
      <c r="F36" s="2">
        <v>8</v>
      </c>
      <c r="G36" s="2">
        <v>5</v>
      </c>
      <c r="H36" s="2">
        <v>5</v>
      </c>
      <c r="I36" s="2">
        <v>5</v>
      </c>
      <c r="J36" s="2">
        <v>5</v>
      </c>
      <c r="K36" s="2">
        <v>20</v>
      </c>
      <c r="L36" s="2" t="s">
        <v>16</v>
      </c>
      <c r="M36" s="2" t="s">
        <v>14</v>
      </c>
      <c r="N36" s="2" t="s">
        <v>15</v>
      </c>
    </row>
    <row r="37" spans="2:14" hidden="1" outlineLevel="3" x14ac:dyDescent="0.15">
      <c r="B37" s="9">
        <v>23</v>
      </c>
      <c r="C37" s="3">
        <v>44774</v>
      </c>
      <c r="D37" s="2" t="s">
        <v>57</v>
      </c>
      <c r="E37" s="2" t="s">
        <v>33</v>
      </c>
      <c r="F37" s="2">
        <v>24</v>
      </c>
      <c r="G37" s="2">
        <v>3</v>
      </c>
      <c r="H37" s="2">
        <v>1</v>
      </c>
      <c r="I37" s="2">
        <v>5</v>
      </c>
      <c r="J37" s="2">
        <v>5</v>
      </c>
      <c r="K37" s="2">
        <v>14</v>
      </c>
      <c r="L37" s="2" t="s">
        <v>16</v>
      </c>
      <c r="M37" s="2" t="s">
        <v>14</v>
      </c>
      <c r="N37" s="2" t="s">
        <v>14</v>
      </c>
    </row>
    <row r="38" spans="2:14" hidden="1" outlineLevel="3" x14ac:dyDescent="0.15">
      <c r="B38" s="9">
        <v>32</v>
      </c>
      <c r="C38" s="3">
        <v>44895</v>
      </c>
      <c r="D38" s="2" t="s">
        <v>65</v>
      </c>
      <c r="E38" s="2" t="s">
        <v>33</v>
      </c>
      <c r="F38" s="2">
        <v>18</v>
      </c>
      <c r="G38" s="2">
        <v>5</v>
      </c>
      <c r="H38" s="2">
        <v>2</v>
      </c>
      <c r="I38" s="2">
        <v>5</v>
      </c>
      <c r="J38" s="2">
        <v>5</v>
      </c>
      <c r="K38" s="2">
        <v>17</v>
      </c>
      <c r="L38" s="2" t="s">
        <v>16</v>
      </c>
      <c r="M38" s="2" t="s">
        <v>14</v>
      </c>
      <c r="N38" s="2" t="s">
        <v>17</v>
      </c>
    </row>
    <row r="39" spans="2:14" hidden="1" outlineLevel="3" x14ac:dyDescent="0.15">
      <c r="B39" s="9">
        <v>38</v>
      </c>
      <c r="C39" s="3">
        <v>44807</v>
      </c>
      <c r="D39" s="2" t="s">
        <v>71</v>
      </c>
      <c r="E39" s="2" t="s">
        <v>33</v>
      </c>
      <c r="F39" s="2">
        <v>22</v>
      </c>
      <c r="G39" s="2">
        <v>4</v>
      </c>
      <c r="H39" s="2">
        <v>2</v>
      </c>
      <c r="I39" s="2">
        <v>5</v>
      </c>
      <c r="J39" s="2">
        <v>4</v>
      </c>
      <c r="K39" s="2">
        <v>15</v>
      </c>
      <c r="L39" s="2" t="s">
        <v>16</v>
      </c>
      <c r="M39" s="2" t="s">
        <v>18</v>
      </c>
      <c r="N39" s="2" t="s">
        <v>14</v>
      </c>
    </row>
    <row r="40" spans="2:14" outlineLevel="2" collapsed="1" x14ac:dyDescent="0.15">
      <c r="B40" s="9"/>
      <c r="C40" s="3"/>
      <c r="D40" s="2"/>
      <c r="E40" s="32" t="s">
        <v>89</v>
      </c>
      <c r="F40" s="2"/>
      <c r="G40" s="2">
        <f>SUBTOTAL(1,G35:G39)</f>
        <v>4.2</v>
      </c>
      <c r="H40" s="2">
        <f>SUBTOTAL(1,H35:H39)</f>
        <v>3</v>
      </c>
      <c r="I40" s="2">
        <f>SUBTOTAL(1,I35:I39)</f>
        <v>5</v>
      </c>
      <c r="J40" s="2">
        <f>SUBTOTAL(1,J35:J39)</f>
        <v>4.8</v>
      </c>
      <c r="K40" s="2"/>
      <c r="L40" s="2"/>
      <c r="M40" s="2"/>
      <c r="N40" s="2"/>
    </row>
    <row r="41" spans="2:14" hidden="1" outlineLevel="3" x14ac:dyDescent="0.15">
      <c r="B41" s="9">
        <v>8</v>
      </c>
      <c r="C41" s="3">
        <v>44856</v>
      </c>
      <c r="D41" s="2" t="s">
        <v>42</v>
      </c>
      <c r="E41" s="2" t="s">
        <v>34</v>
      </c>
      <c r="F41" s="2">
        <v>14</v>
      </c>
      <c r="G41" s="2">
        <v>3</v>
      </c>
      <c r="H41" s="2">
        <v>2</v>
      </c>
      <c r="I41" s="2">
        <v>2</v>
      </c>
      <c r="J41" s="2">
        <v>4</v>
      </c>
      <c r="K41" s="2">
        <v>11</v>
      </c>
      <c r="L41" s="2" t="s">
        <v>16</v>
      </c>
      <c r="M41" s="2" t="s">
        <v>14</v>
      </c>
      <c r="N41" s="2" t="s">
        <v>15</v>
      </c>
    </row>
    <row r="42" spans="2:14" hidden="1" outlineLevel="3" x14ac:dyDescent="0.15">
      <c r="B42" s="9">
        <v>13</v>
      </c>
      <c r="C42" s="3">
        <v>44732</v>
      </c>
      <c r="D42" s="2" t="s">
        <v>47</v>
      </c>
      <c r="E42" s="2" t="s">
        <v>34</v>
      </c>
      <c r="F42" s="2">
        <v>12</v>
      </c>
      <c r="G42" s="2">
        <v>5</v>
      </c>
      <c r="H42" s="2">
        <v>2</v>
      </c>
      <c r="I42" s="2">
        <v>3</v>
      </c>
      <c r="J42" s="2">
        <v>4</v>
      </c>
      <c r="K42" s="2">
        <v>14</v>
      </c>
      <c r="L42" s="2" t="s">
        <v>16</v>
      </c>
      <c r="M42" s="2" t="s">
        <v>14</v>
      </c>
      <c r="N42" s="2" t="s">
        <v>15</v>
      </c>
    </row>
    <row r="43" spans="2:14" hidden="1" outlineLevel="3" x14ac:dyDescent="0.15">
      <c r="B43" s="9">
        <v>19</v>
      </c>
      <c r="C43" s="3">
        <v>44596</v>
      </c>
      <c r="D43" s="2" t="s">
        <v>53</v>
      </c>
      <c r="E43" s="2" t="s">
        <v>34</v>
      </c>
      <c r="F43" s="2">
        <v>17</v>
      </c>
      <c r="G43" s="2">
        <v>5</v>
      </c>
      <c r="H43" s="2">
        <v>3</v>
      </c>
      <c r="I43" s="2">
        <v>4</v>
      </c>
      <c r="J43" s="2">
        <v>3</v>
      </c>
      <c r="K43" s="2">
        <v>15</v>
      </c>
      <c r="L43" s="2" t="s">
        <v>16</v>
      </c>
      <c r="M43" s="2" t="s">
        <v>14</v>
      </c>
      <c r="N43" s="2" t="s">
        <v>15</v>
      </c>
    </row>
    <row r="44" spans="2:14" hidden="1" outlineLevel="3" x14ac:dyDescent="0.15">
      <c r="B44" s="9">
        <v>21</v>
      </c>
      <c r="C44" s="3">
        <v>44856</v>
      </c>
      <c r="D44" s="2" t="s">
        <v>55</v>
      </c>
      <c r="E44" s="2" t="s">
        <v>34</v>
      </c>
      <c r="F44" s="2">
        <v>15</v>
      </c>
      <c r="G44" s="2">
        <v>3</v>
      </c>
      <c r="H44" s="2">
        <v>4</v>
      </c>
      <c r="I44" s="2">
        <v>2</v>
      </c>
      <c r="J44" s="2">
        <v>2</v>
      </c>
      <c r="K44" s="2">
        <v>11</v>
      </c>
      <c r="L44" s="2" t="s">
        <v>16</v>
      </c>
      <c r="M44" s="2" t="s">
        <v>14</v>
      </c>
      <c r="N44" s="2" t="s">
        <v>15</v>
      </c>
    </row>
    <row r="45" spans="2:14" hidden="1" outlineLevel="3" x14ac:dyDescent="0.15">
      <c r="B45" s="9">
        <v>24</v>
      </c>
      <c r="C45" s="3">
        <v>44812</v>
      </c>
      <c r="D45" s="2" t="s">
        <v>58</v>
      </c>
      <c r="E45" s="2" t="s">
        <v>34</v>
      </c>
      <c r="F45" s="2">
        <v>16</v>
      </c>
      <c r="G45" s="2">
        <v>4</v>
      </c>
      <c r="H45" s="2">
        <v>3</v>
      </c>
      <c r="I45" s="2">
        <v>4</v>
      </c>
      <c r="J45" s="2">
        <v>3</v>
      </c>
      <c r="K45" s="2">
        <v>14</v>
      </c>
      <c r="L45" s="2" t="s">
        <v>16</v>
      </c>
      <c r="M45" s="2" t="s">
        <v>14</v>
      </c>
      <c r="N45" s="2" t="s">
        <v>15</v>
      </c>
    </row>
    <row r="46" spans="2:14" hidden="1" outlineLevel="3" x14ac:dyDescent="0.15">
      <c r="B46" s="9">
        <v>28</v>
      </c>
      <c r="C46" s="3">
        <v>45041</v>
      </c>
      <c r="D46" s="2" t="s">
        <v>62</v>
      </c>
      <c r="E46" s="2" t="s">
        <v>34</v>
      </c>
      <c r="F46" s="2">
        <v>12</v>
      </c>
      <c r="G46" s="2">
        <v>1</v>
      </c>
      <c r="H46" s="2">
        <v>5</v>
      </c>
      <c r="I46" s="2">
        <v>5</v>
      </c>
      <c r="J46" s="2">
        <v>3</v>
      </c>
      <c r="K46" s="2">
        <v>14</v>
      </c>
      <c r="L46" s="2" t="s">
        <v>16</v>
      </c>
      <c r="M46" s="2" t="s">
        <v>14</v>
      </c>
      <c r="N46" s="2" t="s">
        <v>76</v>
      </c>
    </row>
    <row r="47" spans="2:14" hidden="1" outlineLevel="3" x14ac:dyDescent="0.15">
      <c r="B47" s="9">
        <v>33</v>
      </c>
      <c r="C47" s="3">
        <v>44732</v>
      </c>
      <c r="D47" s="2" t="s">
        <v>66</v>
      </c>
      <c r="E47" s="2" t="s">
        <v>34</v>
      </c>
      <c r="F47" s="2">
        <v>12</v>
      </c>
      <c r="G47" s="2">
        <v>3</v>
      </c>
      <c r="H47" s="2">
        <v>4</v>
      </c>
      <c r="I47" s="2">
        <v>4</v>
      </c>
      <c r="J47" s="2">
        <v>4</v>
      </c>
      <c r="K47" s="2">
        <v>15</v>
      </c>
      <c r="L47" s="2" t="s">
        <v>16</v>
      </c>
      <c r="M47" s="2" t="s">
        <v>14</v>
      </c>
      <c r="N47" s="2" t="s">
        <v>15</v>
      </c>
    </row>
    <row r="48" spans="2:14" outlineLevel="2" collapsed="1" x14ac:dyDescent="0.15">
      <c r="B48" s="9"/>
      <c r="C48" s="3"/>
      <c r="D48" s="2"/>
      <c r="E48" s="32" t="s">
        <v>90</v>
      </c>
      <c r="F48" s="2"/>
      <c r="G48" s="2">
        <f>SUBTOTAL(1,G41:G47)</f>
        <v>3.4285714285714284</v>
      </c>
      <c r="H48" s="2">
        <f>SUBTOTAL(1,H41:H47)</f>
        <v>3.2857142857142856</v>
      </c>
      <c r="I48" s="2">
        <f>SUBTOTAL(1,I41:I47)</f>
        <v>3.4285714285714284</v>
      </c>
      <c r="J48" s="2">
        <f>SUBTOTAL(1,J41:J47)</f>
        <v>3.2857142857142856</v>
      </c>
      <c r="K48" s="2"/>
      <c r="L48" s="2"/>
      <c r="M48" s="2"/>
      <c r="N48" s="2"/>
    </row>
    <row r="49" spans="2:14" hidden="1" outlineLevel="3" x14ac:dyDescent="0.15">
      <c r="B49" s="9">
        <v>4</v>
      </c>
      <c r="C49" s="3">
        <v>44747</v>
      </c>
      <c r="D49" s="2" t="s">
        <v>32</v>
      </c>
      <c r="E49" s="2" t="s">
        <v>35</v>
      </c>
      <c r="F49" s="2">
        <v>52</v>
      </c>
      <c r="G49" s="2">
        <v>4</v>
      </c>
      <c r="H49" s="2">
        <v>4</v>
      </c>
      <c r="I49" s="2">
        <v>2</v>
      </c>
      <c r="J49" s="2">
        <v>2</v>
      </c>
      <c r="K49" s="2">
        <v>12</v>
      </c>
      <c r="L49" s="2" t="s">
        <v>16</v>
      </c>
      <c r="M49" s="2" t="s">
        <v>19</v>
      </c>
      <c r="N49" s="2" t="s">
        <v>17</v>
      </c>
    </row>
    <row r="50" spans="2:14" hidden="1" outlineLevel="3" x14ac:dyDescent="0.15">
      <c r="B50" s="9">
        <v>11</v>
      </c>
      <c r="C50" s="3">
        <v>44596</v>
      </c>
      <c r="D50" s="2" t="s">
        <v>45</v>
      </c>
      <c r="E50" s="2" t="s">
        <v>35</v>
      </c>
      <c r="F50" s="2">
        <v>18</v>
      </c>
      <c r="G50" s="2">
        <v>4</v>
      </c>
      <c r="H50" s="2">
        <v>3</v>
      </c>
      <c r="I50" s="2">
        <v>4</v>
      </c>
      <c r="J50" s="2">
        <v>3</v>
      </c>
      <c r="K50" s="2">
        <v>14</v>
      </c>
      <c r="L50" s="2" t="s">
        <v>16</v>
      </c>
      <c r="M50" s="2" t="s">
        <v>19</v>
      </c>
      <c r="N50" s="2" t="s">
        <v>17</v>
      </c>
    </row>
    <row r="51" spans="2:14" hidden="1" outlineLevel="3" x14ac:dyDescent="0.15">
      <c r="B51" s="9">
        <v>12</v>
      </c>
      <c r="C51" s="3">
        <v>44719</v>
      </c>
      <c r="D51" s="2" t="s">
        <v>46</v>
      </c>
      <c r="E51" s="2" t="s">
        <v>35</v>
      </c>
      <c r="F51" s="2">
        <v>16</v>
      </c>
      <c r="G51" s="2">
        <v>4</v>
      </c>
      <c r="H51" s="2">
        <v>2</v>
      </c>
      <c r="I51" s="2">
        <v>4</v>
      </c>
      <c r="J51" s="2">
        <v>3</v>
      </c>
      <c r="K51" s="2">
        <v>13</v>
      </c>
      <c r="L51" s="2" t="s">
        <v>16</v>
      </c>
      <c r="M51" s="2" t="s">
        <v>14</v>
      </c>
      <c r="N51" s="2" t="s">
        <v>14</v>
      </c>
    </row>
    <row r="52" spans="2:14" outlineLevel="2" collapsed="1" x14ac:dyDescent="0.15">
      <c r="B52" s="9"/>
      <c r="C52" s="3"/>
      <c r="D52" s="2"/>
      <c r="E52" s="32" t="s">
        <v>91</v>
      </c>
      <c r="F52" s="2"/>
      <c r="G52" s="2">
        <f>SUBTOTAL(1,G49:G51)</f>
        <v>4</v>
      </c>
      <c r="H52" s="2">
        <f>SUBTOTAL(1,H49:H51)</f>
        <v>3</v>
      </c>
      <c r="I52" s="2">
        <f>SUBTOTAL(1,I49:I51)</f>
        <v>3.3333333333333335</v>
      </c>
      <c r="J52" s="2">
        <f>SUBTOTAL(1,J49:J51)</f>
        <v>2.6666666666666665</v>
      </c>
      <c r="K52" s="2"/>
      <c r="L52" s="2"/>
      <c r="M52" s="2"/>
      <c r="N52" s="2"/>
    </row>
    <row r="53" spans="2:14" hidden="1" outlineLevel="3" x14ac:dyDescent="0.15">
      <c r="B53" s="9">
        <v>16</v>
      </c>
      <c r="C53" s="3">
        <v>44848</v>
      </c>
      <c r="D53" s="2" t="s">
        <v>50</v>
      </c>
      <c r="E53" s="2" t="s">
        <v>36</v>
      </c>
      <c r="F53" s="2">
        <v>15</v>
      </c>
      <c r="G53" s="2">
        <v>3</v>
      </c>
      <c r="H53" s="2">
        <v>3</v>
      </c>
      <c r="I53" s="2">
        <v>4</v>
      </c>
      <c r="J53" s="2">
        <v>3</v>
      </c>
      <c r="K53" s="2">
        <v>13</v>
      </c>
      <c r="L53" s="2" t="s">
        <v>16</v>
      </c>
      <c r="M53" s="2" t="s">
        <v>18</v>
      </c>
      <c r="N53" s="2" t="s">
        <v>14</v>
      </c>
    </row>
    <row r="54" spans="2:14" hidden="1" outlineLevel="3" x14ac:dyDescent="0.15">
      <c r="B54" s="9">
        <v>27</v>
      </c>
      <c r="C54" s="3">
        <v>44856</v>
      </c>
      <c r="D54" s="2" t="s">
        <v>61</v>
      </c>
      <c r="E54" s="2" t="s">
        <v>36</v>
      </c>
      <c r="F54" s="2">
        <v>32</v>
      </c>
      <c r="G54" s="2">
        <v>3</v>
      </c>
      <c r="H54" s="2">
        <v>3</v>
      </c>
      <c r="I54" s="2">
        <v>2</v>
      </c>
      <c r="J54" s="2">
        <v>3</v>
      </c>
      <c r="K54" s="2">
        <v>11</v>
      </c>
      <c r="L54" s="2" t="s">
        <v>16</v>
      </c>
      <c r="M54" s="2" t="s">
        <v>19</v>
      </c>
      <c r="N54" s="2" t="s">
        <v>14</v>
      </c>
    </row>
    <row r="55" spans="2:14" outlineLevel="2" collapsed="1" x14ac:dyDescent="0.15">
      <c r="B55" s="9"/>
      <c r="C55" s="3"/>
      <c r="D55" s="2"/>
      <c r="E55" s="32" t="s">
        <v>92</v>
      </c>
      <c r="F55" s="2"/>
      <c r="G55" s="2">
        <f>SUBTOTAL(1,G53:G54)</f>
        <v>3</v>
      </c>
      <c r="H55" s="2">
        <f>SUBTOTAL(1,H53:H54)</f>
        <v>3</v>
      </c>
      <c r="I55" s="2">
        <f>SUBTOTAL(1,I53:I54)</f>
        <v>3</v>
      </c>
      <c r="J55" s="2">
        <f>SUBTOTAL(1,J53:J54)</f>
        <v>3</v>
      </c>
      <c r="K55" s="2"/>
      <c r="L55" s="2"/>
      <c r="M55" s="2"/>
      <c r="N55" s="2"/>
    </row>
    <row r="56" spans="2:14" hidden="1" outlineLevel="3" x14ac:dyDescent="0.15">
      <c r="B56" s="9">
        <v>25</v>
      </c>
      <c r="C56" s="3">
        <v>44663</v>
      </c>
      <c r="D56" s="2" t="s">
        <v>59</v>
      </c>
      <c r="E56" s="2" t="s">
        <v>37</v>
      </c>
      <c r="F56" s="2">
        <v>8</v>
      </c>
      <c r="G56" s="2">
        <v>5</v>
      </c>
      <c r="H56" s="2">
        <v>3</v>
      </c>
      <c r="I56" s="2">
        <v>3</v>
      </c>
      <c r="J56" s="2">
        <v>5</v>
      </c>
      <c r="K56" s="2">
        <v>16</v>
      </c>
      <c r="L56" s="2" t="s">
        <v>16</v>
      </c>
      <c r="M56" s="2" t="s">
        <v>14</v>
      </c>
      <c r="N56" s="2" t="s">
        <v>76</v>
      </c>
    </row>
    <row r="57" spans="2:14" hidden="1" outlineLevel="3" x14ac:dyDescent="0.15">
      <c r="B57" s="9">
        <v>35</v>
      </c>
      <c r="C57" s="3">
        <v>44875</v>
      </c>
      <c r="D57" s="2" t="s">
        <v>68</v>
      </c>
      <c r="E57" s="2" t="s">
        <v>37</v>
      </c>
      <c r="F57" s="2">
        <v>24</v>
      </c>
      <c r="G57" s="2">
        <v>5</v>
      </c>
      <c r="H57" s="2">
        <v>4</v>
      </c>
      <c r="I57" s="2">
        <v>1</v>
      </c>
      <c r="J57" s="2">
        <v>2</v>
      </c>
      <c r="K57" s="2">
        <v>12</v>
      </c>
      <c r="L57" s="2" t="s">
        <v>16</v>
      </c>
      <c r="M57" s="2" t="s">
        <v>14</v>
      </c>
      <c r="N57" s="2" t="s">
        <v>21</v>
      </c>
    </row>
    <row r="58" spans="2:14" outlineLevel="2" collapsed="1" x14ac:dyDescent="0.15">
      <c r="B58" s="33"/>
      <c r="C58" s="34"/>
      <c r="D58" s="35"/>
      <c r="E58" s="36" t="s">
        <v>93</v>
      </c>
      <c r="F58" s="35"/>
      <c r="G58" s="35">
        <f>SUBTOTAL(1,G56:G57)</f>
        <v>5</v>
      </c>
      <c r="H58" s="35">
        <f>SUBTOTAL(1,H56:H57)</f>
        <v>3.5</v>
      </c>
      <c r="I58" s="35">
        <f>SUBTOTAL(1,I56:I57)</f>
        <v>2</v>
      </c>
      <c r="J58" s="35">
        <f>SUBTOTAL(1,J56:J57)</f>
        <v>3.5</v>
      </c>
      <c r="K58" s="35"/>
      <c r="L58" s="35"/>
      <c r="M58" s="35"/>
      <c r="N58" s="35"/>
    </row>
    <row r="59" spans="2:14" outlineLevel="1" x14ac:dyDescent="0.15">
      <c r="B59" s="33"/>
      <c r="C59" s="34"/>
      <c r="D59" s="35"/>
      <c r="E59" s="35"/>
      <c r="F59" s="35"/>
      <c r="G59" s="35">
        <f>SUBTOTAL(1,G35:G57)</f>
        <v>3.8421052631578947</v>
      </c>
      <c r="H59" s="35">
        <f>SUBTOTAL(1,H35:H57)</f>
        <v>3.1578947368421053</v>
      </c>
      <c r="I59" s="35">
        <f>SUBTOTAL(1,I35:I57)</f>
        <v>3.6315789473684212</v>
      </c>
      <c r="J59" s="35">
        <f>SUBTOTAL(1,J35:J57)</f>
        <v>3.5789473684210527</v>
      </c>
      <c r="K59" s="35"/>
      <c r="L59" s="36" t="s">
        <v>87</v>
      </c>
      <c r="M59" s="35"/>
      <c r="N59" s="35"/>
    </row>
    <row r="60" spans="2:14" x14ac:dyDescent="0.15">
      <c r="B60" s="33"/>
      <c r="C60" s="34"/>
      <c r="D60" s="35"/>
      <c r="E60" s="35"/>
      <c r="F60" s="35"/>
      <c r="G60" s="35">
        <f>SUBTOTAL(1,G6:G57)</f>
        <v>3.7619047619047619</v>
      </c>
      <c r="H60" s="35">
        <f>SUBTOTAL(1,H6:H57)</f>
        <v>3.0714285714285716</v>
      </c>
      <c r="I60" s="35">
        <f>SUBTOTAL(1,I6:I57)</f>
        <v>3.7142857142857144</v>
      </c>
      <c r="J60" s="35">
        <f>SUBTOTAL(1,J6:J57)</f>
        <v>3.7380952380952381</v>
      </c>
      <c r="K60" s="35"/>
      <c r="L60" s="36" t="s">
        <v>88</v>
      </c>
      <c r="M60" s="35"/>
      <c r="N60" s="35"/>
    </row>
  </sheetData>
  <sortState xmlns:xlrd2="http://schemas.microsoft.com/office/spreadsheetml/2017/richdata2" ref="B6:N57">
    <sortCondition ref="L6:L57"/>
    <sortCondition ref="E6:E57"/>
  </sortState>
  <mergeCells count="1">
    <mergeCell ref="B3:N3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一覧表</vt:lpstr>
      <vt:lpstr>分析</vt:lpstr>
      <vt:lpstr>集計</vt:lpstr>
      <vt:lpstr>分析!Criteria</vt:lpstr>
      <vt:lpstr>分析!Extract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4g-nok013</dc:creator>
  <cp:lastModifiedBy>ASUS</cp:lastModifiedBy>
  <dcterms:created xsi:type="dcterms:W3CDTF">2023-03-22T02:03:30Z</dcterms:created>
  <dcterms:modified xsi:type="dcterms:W3CDTF">2024-05-09T06:55:41Z</dcterms:modified>
</cp:coreProperties>
</file>